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6F0CC88-9E09-446A-8E13-4C12584B1638}" xr6:coauthVersionLast="47" xr6:coauthVersionMax="47" xr10:uidLastSave="{00000000-0000-0000-0000-000000000000}"/>
  <bookViews>
    <workbookView xWindow="-108" yWindow="-108" windowWidth="23256" windowHeight="12576" firstSheet="10" activeTab="13" xr2:uid="{00000000-000D-0000-FFFF-FFFF00000000}"/>
  </bookViews>
  <sheets>
    <sheet name="S37 GOU" sheetId="6" state="hidden" r:id="rId1"/>
    <sheet name="S38 DEJ" sheetId="4" state="hidden" r:id="rId2"/>
    <sheet name="S38 GOU" sheetId="7" state="hidden" r:id="rId3"/>
    <sheet name="S39 DEJ" sheetId="2" state="hidden" r:id="rId4"/>
    <sheet name="S39 GOU" sheetId="8" state="hidden" r:id="rId5"/>
    <sheet name="S40 DEJ" sheetId="11" state="hidden" r:id="rId6"/>
    <sheet name="S40 GOU" sheetId="12" state="hidden" r:id="rId7"/>
    <sheet name="S36-DEJ" sheetId="13" r:id="rId8"/>
    <sheet name="S37-DEJ" sheetId="15" r:id="rId9"/>
    <sheet name="S37 DEJ" sheetId="3" state="hidden" r:id="rId10"/>
    <sheet name="S38-DEJ" sheetId="24" r:id="rId11"/>
    <sheet name="S39-DEJ " sheetId="27" r:id="rId12"/>
    <sheet name="S40-DEJ " sheetId="28" r:id="rId13"/>
    <sheet name="Allergènes" sheetId="22" r:id="rId14"/>
  </sheets>
  <definedNames>
    <definedName name="_xlnm.Print_Titles" localSheetId="13">Allergènes!$1:$2</definedName>
    <definedName name="_xlnm.Print_Area" localSheetId="13">Allergènes!$A$1:$O$175</definedName>
    <definedName name="_xlnm.Print_Area" localSheetId="7">'S36-DEJ'!$A$1:$F$26</definedName>
    <definedName name="_xlnm.Print_Area" localSheetId="9">'S37 DEJ'!$A$1:$F$28</definedName>
    <definedName name="_xlnm.Print_Area" localSheetId="0">'S37 GOU'!$A$1:$F$22</definedName>
    <definedName name="_xlnm.Print_Area" localSheetId="8">'S37-DEJ'!$A$1:$F$27</definedName>
    <definedName name="_xlnm.Print_Area" localSheetId="1">'S38 DEJ'!$A$1:$F$28</definedName>
    <definedName name="_xlnm.Print_Area" localSheetId="2">'S38 GOU'!$A$1:$F$22</definedName>
    <definedName name="_xlnm.Print_Area" localSheetId="10">'S38-DEJ'!$A$1:$F$27</definedName>
    <definedName name="_xlnm.Print_Area" localSheetId="3">'S39 DEJ'!$A$1:$F$28</definedName>
    <definedName name="_xlnm.Print_Area" localSheetId="4">'S39 GOU'!$A$1:$F$22</definedName>
    <definedName name="_xlnm.Print_Area" localSheetId="11">'S39-DEJ '!$A$1:$F$27</definedName>
    <definedName name="_xlnm.Print_Area" localSheetId="5">'S40 DEJ'!$A$1:$F$28</definedName>
    <definedName name="_xlnm.Print_Area" localSheetId="6">'S40 GOU'!$A$1:$F$22</definedName>
    <definedName name="_xlnm.Print_Area" localSheetId="12">'S40-DEJ '!$A$1:$F$27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8" i="22" l="1"/>
  <c r="D22" i="28"/>
  <c r="D22" i="27"/>
  <c r="F22" i="24"/>
  <c r="B22" i="15"/>
  <c r="E22" i="13"/>
  <c r="A170" i="22"/>
  <c r="A169" i="22"/>
  <c r="A168" i="22"/>
  <c r="A167" i="22"/>
  <c r="A166" i="22"/>
  <c r="A165" i="22"/>
  <c r="A164" i="22"/>
  <c r="A163" i="22"/>
  <c r="A162" i="22"/>
  <c r="A161" i="22"/>
  <c r="A160" i="22"/>
  <c r="A159" i="22"/>
  <c r="A158" i="22"/>
  <c r="A157" i="22"/>
  <c r="A156" i="22"/>
  <c r="A155" i="22"/>
  <c r="A154" i="22"/>
  <c r="A153" i="22"/>
  <c r="A152" i="22"/>
  <c r="A151" i="22"/>
  <c r="A150" i="22"/>
  <c r="A149" i="22"/>
  <c r="A148" i="22"/>
  <c r="A147" i="22" a="1"/>
  <c r="A147" i="22" s="1"/>
  <c r="A113" i="22"/>
  <c r="A112" i="22"/>
  <c r="A111" i="22"/>
  <c r="A110" i="22"/>
  <c r="A109" i="22"/>
  <c r="A108" i="22"/>
  <c r="A107" i="22"/>
  <c r="A106" i="22"/>
  <c r="A105" i="22"/>
  <c r="A104" i="22"/>
  <c r="A103" i="22"/>
  <c r="A102" i="22"/>
  <c r="A101" i="22"/>
  <c r="A100" i="22"/>
  <c r="A99" i="22"/>
  <c r="A98" i="22"/>
  <c r="A97" i="22"/>
  <c r="A96" i="22"/>
  <c r="A95" i="22"/>
  <c r="A94" i="22"/>
  <c r="A93" i="22"/>
  <c r="A92" i="22"/>
  <c r="A91" i="22"/>
  <c r="A90" i="22" a="1"/>
  <c r="A90" i="22" s="1"/>
  <c r="A65" i="22"/>
  <c r="A64" i="22"/>
  <c r="A63" i="22"/>
  <c r="A36" i="22"/>
  <c r="A34" i="22"/>
  <c r="A6" i="22"/>
  <c r="A5" i="22"/>
  <c r="D22" i="24"/>
  <c r="C22" i="24"/>
  <c r="E22" i="15"/>
  <c r="E22" i="24"/>
  <c r="C22" i="27"/>
  <c r="D21" i="28"/>
  <c r="C22" i="28"/>
  <c r="B21" i="28"/>
  <c r="B22" i="28"/>
  <c r="F21" i="27"/>
  <c r="E21" i="27"/>
  <c r="D21" i="27"/>
  <c r="C21" i="27"/>
  <c r="B21" i="27"/>
  <c r="B22" i="27"/>
  <c r="F21" i="24"/>
  <c r="D21" i="24"/>
  <c r="C21" i="24"/>
  <c r="B22" i="24"/>
  <c r="B21" i="24"/>
  <c r="D22" i="15"/>
  <c r="F22" i="15"/>
  <c r="F21" i="15"/>
  <c r="E21" i="15"/>
  <c r="D21" i="15"/>
  <c r="C22" i="15"/>
  <c r="C21" i="15"/>
  <c r="B21" i="15"/>
  <c r="F22" i="13"/>
  <c r="F21" i="13"/>
  <c r="E21" i="13"/>
  <c r="D22" i="13"/>
  <c r="D21" i="13"/>
  <c r="B21" i="13"/>
  <c r="C22" i="13"/>
  <c r="C21" i="13"/>
  <c r="A69" i="22" l="1"/>
  <c r="A67" i="22"/>
  <c r="A85" i="22"/>
  <c r="A84" i="22"/>
  <c r="A83" i="22"/>
  <c r="A82" i="22"/>
  <c r="A81" i="22"/>
  <c r="A80" i="22"/>
  <c r="A79" i="22"/>
  <c r="A78" i="22"/>
  <c r="A77" i="22"/>
  <c r="A76" i="22"/>
  <c r="A70" i="22"/>
  <c r="A66" i="22"/>
  <c r="A4" i="22"/>
  <c r="A62" i="22"/>
  <c r="A35" i="22"/>
  <c r="A7" i="22" l="1"/>
  <c r="A75" i="22"/>
  <c r="A74" i="22"/>
  <c r="A73" i="22"/>
  <c r="A72" i="22"/>
  <c r="A71" i="22"/>
  <c r="A8" i="22" l="1"/>
  <c r="A44" i="22" l="1"/>
  <c r="A42" i="22"/>
  <c r="A15" i="22"/>
  <c r="A13" i="22"/>
  <c r="A27" i="22" l="1"/>
  <c r="A26" i="22"/>
  <c r="A25" i="22"/>
  <c r="A24" i="22"/>
  <c r="A23" i="22"/>
  <c r="A41" i="22" l="1"/>
  <c r="A38" i="22"/>
  <c r="A11" i="22"/>
  <c r="A142" i="22" l="1"/>
  <c r="A141" i="22"/>
  <c r="A140" i="22"/>
  <c r="A139" i="22"/>
  <c r="A138" i="22"/>
  <c r="A137" i="22"/>
  <c r="A136" i="22"/>
  <c r="A135" i="22"/>
  <c r="A134" i="22"/>
  <c r="A133" i="22"/>
  <c r="A132" i="22"/>
  <c r="A131" i="22"/>
  <c r="A130" i="22"/>
  <c r="A129" i="22"/>
  <c r="A128" i="22"/>
  <c r="A127" i="22"/>
  <c r="A126" i="22"/>
  <c r="A125" i="22"/>
  <c r="A124" i="22"/>
  <c r="A123" i="22"/>
  <c r="A122" i="22"/>
  <c r="A121" i="22"/>
  <c r="A120" i="22"/>
  <c r="A40" i="22"/>
  <c r="A39" i="22"/>
  <c r="A37" i="22"/>
  <c r="A12" i="22"/>
  <c r="A10" i="22"/>
  <c r="A9" i="22"/>
  <c r="A56" i="22" l="1"/>
  <c r="A55" i="22"/>
  <c r="A54" i="22"/>
  <c r="A53" i="22"/>
  <c r="A52" i="22"/>
  <c r="A51" i="22"/>
  <c r="A50" i="22"/>
  <c r="A49" i="22"/>
  <c r="A48" i="22"/>
  <c r="A47" i="22"/>
  <c r="A46" i="22"/>
  <c r="A45" i="22"/>
  <c r="A43" i="22"/>
  <c r="A33" i="22"/>
  <c r="A22" i="22"/>
  <c r="A21" i="22"/>
  <c r="A20" i="22"/>
  <c r="A19" i="22"/>
  <c r="A18" i="22"/>
  <c r="A17" i="22"/>
  <c r="A16" i="22"/>
  <c r="A14" i="22"/>
  <c r="F15" i="12" l="1"/>
  <c r="F13" i="11"/>
  <c r="F22" i="11"/>
  <c r="E12" i="11"/>
  <c r="C12" i="11"/>
  <c r="D13" i="11"/>
  <c r="E13" i="2"/>
  <c r="D13" i="2"/>
  <c r="C13" i="11"/>
  <c r="C15" i="11"/>
  <c r="D15" i="11"/>
  <c r="E15" i="11"/>
  <c r="F15" i="11"/>
  <c r="B15" i="11"/>
  <c r="B13" i="2"/>
  <c r="F15" i="2"/>
  <c r="E15" i="2"/>
  <c r="D15" i="2"/>
  <c r="C15" i="2"/>
  <c r="B15" i="2"/>
  <c r="A3" i="8"/>
  <c r="A3" i="12" l="1"/>
  <c r="A2" i="1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<sst xmlns="http://schemas.openxmlformats.org/spreadsheetml/2006/main" count="875" uniqueCount="308">
  <si>
    <t>GOUTERS</t>
  </si>
  <si>
    <t>Du 7 septembre au 11 septembre 2020</t>
  </si>
  <si>
    <t>Découverte de la Figue</t>
  </si>
  <si>
    <r>
      <t xml:space="preserve">Tous les repas (entrées plats compotes) sont "FAIT MAISON" à partir de produits frais exclusivement </t>
    </r>
    <r>
      <rPr>
        <b/>
        <sz val="11"/>
        <color rgb="FF990033"/>
        <rFont val="Calibri"/>
        <family val="2"/>
        <scheme val="minor"/>
      </rPr>
      <t xml:space="preserve">(à l'exception des laitages fromages jus et biscuits) </t>
    </r>
    <r>
      <rPr>
        <b/>
        <sz val="14"/>
        <color rgb="FF990033"/>
        <rFont val="Calibri"/>
        <family val="2"/>
        <scheme val="minor"/>
      </rPr>
      <t>et majoritairement locaux</t>
    </r>
    <r>
      <rPr>
        <b/>
        <sz val="11"/>
        <color rgb="FF990033"/>
        <rFont val="Calibri"/>
        <family val="2"/>
        <scheme val="minor"/>
      </rPr>
      <t xml:space="preserve"> (à l'exeption des poissons, bananes, laitages etc.)</t>
    </r>
  </si>
  <si>
    <t>Lundi</t>
  </si>
  <si>
    <t>Mardi</t>
  </si>
  <si>
    <t>Mercredi</t>
  </si>
  <si>
    <t>Jeudi</t>
  </si>
  <si>
    <t>Vendredi</t>
  </si>
  <si>
    <t xml:space="preserve">
Grands </t>
  </si>
  <si>
    <t>Compote de Poire</t>
  </si>
  <si>
    <t>Fruit de saison</t>
  </si>
  <si>
    <t>Pain</t>
  </si>
  <si>
    <t>Yaourt nature</t>
  </si>
  <si>
    <t>Semoule au lait</t>
  </si>
  <si>
    <t>Gateau fourré aux fruits</t>
  </si>
  <si>
    <t>Cracottes multicéréales</t>
  </si>
  <si>
    <t>Fromage fondu ail et fines herbes</t>
  </si>
  <si>
    <t>Petit Beurre au chocolat</t>
  </si>
  <si>
    <t>Emmental</t>
  </si>
  <si>
    <t xml:space="preserve">
Moyens &amp; Bébés</t>
  </si>
  <si>
    <t>Compote de Pomme</t>
  </si>
  <si>
    <t xml:space="preserve">Petit Suisse  </t>
  </si>
  <si>
    <t>Petit Beurre</t>
  </si>
  <si>
    <t>Biscuit bébé</t>
  </si>
  <si>
    <t>Boudoir</t>
  </si>
  <si>
    <t>Bio (en vert non gras)</t>
  </si>
  <si>
    <t>Pêche 
Durable</t>
  </si>
  <si>
    <t>Indication géographique protégée</t>
  </si>
  <si>
    <t>Label 
Rouge</t>
  </si>
  <si>
    <t>Bio et Fait Maison (en vert et gras)</t>
  </si>
  <si>
    <t xml:space="preserve">Manipulant tous types d’aliments dans notre atelier de cuisine, traces possibles d'allergènes </t>
  </si>
  <si>
    <t>Pour les bébés et moyens : purées de carottes en complément possibles</t>
  </si>
  <si>
    <t>DEJEUNERS</t>
  </si>
  <si>
    <t>Du 14 septembre au 18 septembre 2020</t>
  </si>
  <si>
    <t>Découverte de la Chayotte</t>
  </si>
  <si>
    <t xml:space="preserve">
Grands 
Texture "Morceaux"</t>
  </si>
  <si>
    <t>Salade verte</t>
  </si>
  <si>
    <t>Salade de Quinoa aux petits légumes</t>
  </si>
  <si>
    <t>Salade de Melons et Pastèques à la menthe</t>
  </si>
  <si>
    <t>Aubergines à la parmesane et sauté de veau</t>
  </si>
  <si>
    <r>
      <t xml:space="preserve">Courge au romarin riz de Camargue et </t>
    </r>
    <r>
      <rPr>
        <sz val="11"/>
        <color rgb="FF660033"/>
        <rFont val="Calibri"/>
        <family val="2"/>
      </rPr>
      <t xml:space="preserve">filet de saumon </t>
    </r>
  </si>
  <si>
    <r>
      <t xml:space="preserve">Couscouuuuus de bœuf </t>
    </r>
    <r>
      <rPr>
        <b/>
        <sz val="9"/>
        <color rgb="FF00B050"/>
        <rFont val="Calibri"/>
        <family val="2"/>
      </rPr>
      <t>(carottes courgettes navets tomates courge céleri paprika coriandre 4 épices)</t>
    </r>
  </si>
  <si>
    <r>
      <t xml:space="preserve">Chayottes et Courgettes boulgour  aux petits oignons et </t>
    </r>
    <r>
      <rPr>
        <sz val="11"/>
        <color rgb="FF660033"/>
        <rFont val="Calibri"/>
        <family val="2"/>
      </rPr>
      <t xml:space="preserve">filet de Cabillaud </t>
    </r>
  </si>
  <si>
    <t>Carottes et champignons pommes de terre et filet de poulet</t>
  </si>
  <si>
    <t xml:space="preserve">Bleu d’Auvergne </t>
  </si>
  <si>
    <t xml:space="preserve">Yaourt </t>
  </si>
  <si>
    <t xml:space="preserve">Mimolette </t>
  </si>
  <si>
    <t>Compote Pomme Figue Orange</t>
  </si>
  <si>
    <t>Compote Pomme Melon Menthe</t>
  </si>
  <si>
    <t xml:space="preserve">
Moyens Texture 
"Ecrasé"</t>
  </si>
  <si>
    <t>Couscouuuuus de bœuf</t>
  </si>
  <si>
    <r>
      <t>Chayottes et Courgettes boulgour  aux petits oignons et</t>
    </r>
    <r>
      <rPr>
        <sz val="11"/>
        <color rgb="FF660033"/>
        <rFont val="Calibri"/>
        <family val="2"/>
      </rPr>
      <t xml:space="preserve"> filet de Cabillaud </t>
    </r>
  </si>
  <si>
    <t xml:space="preserve">Petit Suisse </t>
  </si>
  <si>
    <t>Yaourt  nature</t>
  </si>
  <si>
    <t xml:space="preserve">Fromage blanc nature </t>
  </si>
  <si>
    <t>Compote Banane Poire Passiflore</t>
  </si>
  <si>
    <t>Compote Pomme Prune Questche</t>
  </si>
  <si>
    <t>Compote Poire Gingembre</t>
  </si>
  <si>
    <t xml:space="preserve">Compote Pomme Raisin Cannelle </t>
  </si>
  <si>
    <t xml:space="preserve">
Bébés Texture "Purée"</t>
  </si>
  <si>
    <t>Mixé de Veau</t>
  </si>
  <si>
    <t>Mixé de Saumon</t>
  </si>
  <si>
    <t xml:space="preserve">Mixé de Bœuf </t>
  </si>
  <si>
    <t>Mixé de Cabillaud</t>
  </si>
  <si>
    <t xml:space="preserve">Mixé de Poulet </t>
  </si>
  <si>
    <t>Purée de Brocolis</t>
  </si>
  <si>
    <t>Purée de Courges</t>
  </si>
  <si>
    <t>Purée de Courgettes</t>
  </si>
  <si>
    <t>Purée de Chayotte</t>
  </si>
  <si>
    <t>Purée de Blanc de poireau</t>
  </si>
  <si>
    <t>Purée de pommes de terre</t>
  </si>
  <si>
    <t>Purée de patates douces</t>
  </si>
  <si>
    <t>Compote de Pommes</t>
  </si>
  <si>
    <t>Compote de Poires</t>
  </si>
  <si>
    <t>Compote Poire</t>
  </si>
  <si>
    <t>Compote Pomme Pastèque Menthe</t>
  </si>
  <si>
    <t>Jus multifruit</t>
  </si>
  <si>
    <t>Yaourt ar. À la vanille</t>
  </si>
  <si>
    <t>Tapioca au lait</t>
  </si>
  <si>
    <t>Fromage frais à tartiner</t>
  </si>
  <si>
    <t>Biscotte</t>
  </si>
  <si>
    <t>Fromage blanc</t>
  </si>
  <si>
    <t>Du 21 septembre au 25 septembre 2020</t>
  </si>
  <si>
    <t>Découverte du Melon Canari</t>
  </si>
  <si>
    <t>Carottes râpées au jus de citron</t>
  </si>
  <si>
    <t xml:space="preserve">Melon à la féta  et aneth  </t>
  </si>
  <si>
    <r>
      <t>Courgettes pommes de terre au pesto et</t>
    </r>
    <r>
      <rPr>
        <sz val="11"/>
        <color rgb="FF660033"/>
        <rFont val="Calibri"/>
        <family val="2"/>
      </rPr>
      <t xml:space="preserve"> filet de saumon </t>
    </r>
  </si>
  <si>
    <t>Veau Marengo revisité</t>
  </si>
  <si>
    <t>Pâtisson courgettes coquillettes au basilic et filet de poulet</t>
  </si>
  <si>
    <t>Courge butternut quinoa à l'échalotte et filet de bœuf à la coriandre</t>
  </si>
  <si>
    <r>
      <t>Ratatouille de légumes boulgour</t>
    </r>
    <r>
      <rPr>
        <sz val="10"/>
        <color rgb="FF660033"/>
        <rFont val="Calibri"/>
        <family val="2"/>
      </rPr>
      <t xml:space="preserve"> et dos de Cabillaud</t>
    </r>
  </si>
  <si>
    <t xml:space="preserve">Coulommier </t>
  </si>
  <si>
    <t>Mimolette</t>
  </si>
  <si>
    <t>Compote Pomme Pastèque Eucalyptus</t>
  </si>
  <si>
    <t>Compote Poire Réglisse</t>
  </si>
  <si>
    <t>Compote Pomme Melon Canari</t>
  </si>
  <si>
    <t>Compote Pomme Raisin Cardamome</t>
  </si>
  <si>
    <t>Compote Banane Pomme Epices</t>
  </si>
  <si>
    <t>Mixé de Poulet</t>
  </si>
  <si>
    <t>Purée de Pâtisson</t>
  </si>
  <si>
    <t>Purée de Courge butternut</t>
  </si>
  <si>
    <t>Purée de Haricots verts</t>
  </si>
  <si>
    <t>Compote de Pommes ou Compote Pomme Melon Canari</t>
  </si>
  <si>
    <t>Fruits de saison</t>
  </si>
  <si>
    <t>Confiture</t>
  </si>
  <si>
    <t>Compote Pomme Melon</t>
  </si>
  <si>
    <t>Petit Suisse</t>
  </si>
  <si>
    <t>Fromage Blanc</t>
  </si>
  <si>
    <t>Verre de lait</t>
  </si>
  <si>
    <t>Biscuit Bébé</t>
  </si>
  <si>
    <t>Palmier</t>
  </si>
  <si>
    <t>Quignon de pain</t>
  </si>
  <si>
    <t>Du 28 septembre au 2 octobre 2020</t>
  </si>
  <si>
    <t>Découverte de la Patate Douce</t>
  </si>
  <si>
    <t>Tomates Mozzarella  pointe de basilic</t>
  </si>
  <si>
    <t>Salade de Pâtes</t>
  </si>
  <si>
    <t>Courge spaghetti et semoule aux poivrons et sauté de veau</t>
  </si>
  <si>
    <t>Courgettes patate douce et filet de saumon</t>
  </si>
  <si>
    <t>Carottes au curry pommes de terre et poulet tandoori</t>
  </si>
  <si>
    <t>Légumes d'été pâtes à la cardamome et filet de bœuf</t>
  </si>
  <si>
    <t>Potiron boulgour et dos de Cabillaud</t>
  </si>
  <si>
    <t>Bleu d'Auvergne</t>
  </si>
  <si>
    <t xml:space="preserve">Compote Poire Verveine </t>
  </si>
  <si>
    <t>Compote Pomme Melon Vanille</t>
  </si>
  <si>
    <t>Compote Banane Pomme Citronnelle</t>
  </si>
  <si>
    <t>Compote Pomme Prune Menthe</t>
  </si>
  <si>
    <t>Purée de Courge Spaghetti</t>
  </si>
  <si>
    <t>Purée de Blanc de Poireau</t>
  </si>
  <si>
    <t>Purée de Potiron</t>
  </si>
  <si>
    <t>Fromage fondu nature</t>
  </si>
  <si>
    <t>Barquette à la fraise</t>
  </si>
  <si>
    <t>Madeleines</t>
  </si>
  <si>
    <t>MENUS</t>
  </si>
  <si>
    <t>Du 31 Août au 04 Septembre 2026</t>
  </si>
  <si>
    <t>Découverte Courge longue de Nice</t>
  </si>
  <si>
    <t>Tomates au basilic</t>
  </si>
  <si>
    <t>Velouté de courge à l'ail</t>
  </si>
  <si>
    <r>
      <t xml:space="preserve">Salade de betteraves à la féta </t>
    </r>
    <r>
      <rPr>
        <b/>
        <sz val="16"/>
        <color rgb="FFED7D31"/>
        <rFont val="Calibri"/>
        <family val="2"/>
        <scheme val="minor"/>
      </rPr>
      <t xml:space="preserve">(Lait), </t>
    </r>
    <r>
      <rPr>
        <b/>
        <sz val="16"/>
        <color theme="9"/>
        <rFont val="Calibri"/>
        <family val="2"/>
        <scheme val="minor"/>
      </rPr>
      <t xml:space="preserve">menthe </t>
    </r>
    <r>
      <rPr>
        <b/>
        <sz val="16"/>
        <color rgb="FF00B050"/>
        <rFont val="Calibri"/>
        <family val="2"/>
        <scheme val="minor"/>
      </rPr>
      <t>et à l'huile d'olive</t>
    </r>
  </si>
  <si>
    <r>
      <t>Courges longue de nice façon Vichy, Quinoa au bouillon de légumes et</t>
    </r>
    <r>
      <rPr>
        <b/>
        <sz val="16"/>
        <color rgb="FF660033"/>
        <rFont val="Calibri"/>
        <family val="2"/>
        <scheme val="minor"/>
      </rPr>
      <t xml:space="preserve"> Poisson du jour*</t>
    </r>
  </si>
  <si>
    <r>
      <t xml:space="preserve">Poireaux d'été à la crème* </t>
    </r>
    <r>
      <rPr>
        <b/>
        <sz val="16"/>
        <color rgb="FFED7D31"/>
        <rFont val="Calibri"/>
        <family val="2"/>
        <scheme val="minor"/>
      </rPr>
      <t>(lait)</t>
    </r>
    <r>
      <rPr>
        <b/>
        <sz val="16"/>
        <color rgb="FF00B050"/>
        <rFont val="Calibri"/>
        <family val="2"/>
        <scheme val="minor"/>
      </rPr>
      <t>, riz au paprika doux et Poulet</t>
    </r>
  </si>
  <si>
    <r>
      <t>Bœuf façon bourguignon</t>
    </r>
    <r>
      <rPr>
        <sz val="16"/>
        <color rgb="FF00B050"/>
        <rFont val="Calibri"/>
        <family val="2"/>
        <scheme val="minor"/>
      </rPr>
      <t xml:space="preserve"> (carottes, champignons, concentré de tomates, jus de raisin)</t>
    </r>
    <r>
      <rPr>
        <b/>
        <sz val="16"/>
        <color rgb="FF00B050"/>
        <rFont val="Calibri"/>
        <family val="2"/>
        <scheme val="minor"/>
      </rPr>
      <t xml:space="preserve"> et Polenta</t>
    </r>
  </si>
  <si>
    <r>
      <t>Courgettes, Boulgour</t>
    </r>
    <r>
      <rPr>
        <b/>
        <sz val="16"/>
        <color rgb="FFED7D31"/>
        <rFont val="Calibri"/>
        <family val="2"/>
        <scheme val="minor"/>
      </rPr>
      <t xml:space="preserve">* </t>
    </r>
    <r>
      <rPr>
        <b/>
        <sz val="16"/>
        <color theme="5"/>
        <rFont val="Calibri"/>
        <family val="2"/>
        <scheme val="minor"/>
      </rPr>
      <t>(Blé)</t>
    </r>
    <r>
      <rPr>
        <b/>
        <sz val="16"/>
        <color rgb="FFED7D31"/>
        <rFont val="Calibri"/>
        <family val="2"/>
        <scheme val="minor"/>
      </rPr>
      <t xml:space="preserve"> </t>
    </r>
    <r>
      <rPr>
        <b/>
        <sz val="16"/>
        <color rgb="FF00B050"/>
        <rFont val="Calibri"/>
        <family val="2"/>
        <scheme val="minor"/>
      </rPr>
      <t>au bouillon antillais (Gingembre,citronnelle)</t>
    </r>
    <r>
      <rPr>
        <sz val="16"/>
        <color rgb="FF00B050"/>
        <rFont val="Calibri"/>
        <family val="2"/>
        <scheme val="minor"/>
      </rPr>
      <t xml:space="preserve"> </t>
    </r>
    <r>
      <rPr>
        <b/>
        <sz val="16"/>
        <color rgb="FF00B050"/>
        <rFont val="Calibri"/>
        <family val="2"/>
        <scheme val="minor"/>
      </rPr>
      <t xml:space="preserve">et </t>
    </r>
    <r>
      <rPr>
        <b/>
        <sz val="16"/>
        <color rgb="FF990033"/>
        <rFont val="Calibri"/>
        <family val="2"/>
        <scheme val="minor"/>
      </rPr>
      <t>Poisson</t>
    </r>
    <r>
      <rPr>
        <b/>
        <sz val="16"/>
        <color rgb="FF660033"/>
        <rFont val="Calibri"/>
        <family val="2"/>
        <scheme val="minor"/>
      </rPr>
      <t xml:space="preserve"> du jour</t>
    </r>
    <r>
      <rPr>
        <b/>
        <sz val="16"/>
        <color rgb="FFED7D31"/>
        <rFont val="Calibri"/>
        <family val="2"/>
        <scheme val="minor"/>
      </rPr>
      <t>*</t>
    </r>
    <r>
      <rPr>
        <b/>
        <sz val="16"/>
        <color rgb="FF00B050"/>
        <rFont val="Calibri"/>
        <family val="2"/>
        <scheme val="minor"/>
      </rPr>
      <t xml:space="preserve"> à l'huile d'olive</t>
    </r>
  </si>
  <si>
    <r>
      <t xml:space="preserve">Moussaka Végétarienne </t>
    </r>
    <r>
      <rPr>
        <b/>
        <sz val="16"/>
        <color rgb="FFED7D31"/>
        <rFont val="Calibri"/>
        <family val="2"/>
        <scheme val="minor"/>
      </rPr>
      <t>(lait)</t>
    </r>
    <r>
      <rPr>
        <b/>
        <sz val="16"/>
        <color rgb="FF00B050"/>
        <rFont val="Calibri"/>
        <family val="2"/>
        <scheme val="minor"/>
      </rPr>
      <t xml:space="preserve"> </t>
    </r>
    <r>
      <rPr>
        <sz val="16"/>
        <color rgb="FF00B050"/>
        <rFont val="Calibri"/>
        <family val="2"/>
        <scheme val="minor"/>
      </rPr>
      <t>(Aubergines, tomates,lait ,paprika)</t>
    </r>
    <r>
      <rPr>
        <b/>
        <sz val="16"/>
        <color rgb="FF00B050"/>
        <rFont val="Calibri"/>
        <family val="2"/>
        <scheme val="minor"/>
      </rPr>
      <t xml:space="preserve"> Blé</t>
    </r>
    <r>
      <rPr>
        <b/>
        <sz val="16"/>
        <color rgb="FFED7D31"/>
        <rFont val="Calibri"/>
        <family val="2"/>
        <scheme val="minor"/>
      </rPr>
      <t xml:space="preserve">* </t>
    </r>
    <r>
      <rPr>
        <b/>
        <sz val="16"/>
        <color theme="5"/>
        <rFont val="Calibri"/>
        <family val="2"/>
        <scheme val="minor"/>
      </rPr>
      <t>(Blé)</t>
    </r>
    <r>
      <rPr>
        <b/>
        <sz val="16"/>
        <color rgb="FFED7D31"/>
        <rFont val="Calibri"/>
        <family val="2"/>
        <scheme val="minor"/>
      </rPr>
      <t xml:space="preserve"> </t>
    </r>
    <r>
      <rPr>
        <b/>
        <sz val="16"/>
        <color rgb="FF00B050"/>
        <rFont val="Calibri"/>
        <family val="2"/>
        <scheme val="minor"/>
      </rPr>
      <t>au bouillon de légumes, Pois chiche au cumin</t>
    </r>
  </si>
  <si>
    <t>Goûter</t>
  </si>
  <si>
    <t>Compote Pomme Mirabelle</t>
  </si>
  <si>
    <t>Compote Pomme Banane Raisin Rouge</t>
  </si>
  <si>
    <t>Compote Pomme Figue Cannelle</t>
  </si>
  <si>
    <t>Compote Pomme Grenade</t>
  </si>
  <si>
    <r>
      <t xml:space="preserve">Courges longue de nice façon Vichy, Quinoa au bouillon de légumes et </t>
    </r>
    <r>
      <rPr>
        <b/>
        <sz val="16"/>
        <color rgb="FF660033"/>
        <rFont val="Calibri"/>
        <family val="2"/>
        <scheme val="minor"/>
      </rPr>
      <t>Mixé Poisson du jour*</t>
    </r>
  </si>
  <si>
    <t>Poireaux d'été à la crème* (lait), riz au paprika doux et Poulet</t>
  </si>
  <si>
    <r>
      <rPr>
        <sz val="16"/>
        <color rgb="FF00B050"/>
        <rFont val="Calibri"/>
        <family val="2"/>
        <scheme val="minor"/>
      </rPr>
      <t>Carottes et Champignons Façon Bourguignon (concentré de tomates, laurier et jus de raisin),</t>
    </r>
    <r>
      <rPr>
        <b/>
        <sz val="16"/>
        <color rgb="FF00B050"/>
        <rFont val="Calibri"/>
        <family val="2"/>
        <scheme val="minor"/>
      </rPr>
      <t xml:space="preserve"> Polenta et Mixé de Bœuf</t>
    </r>
  </si>
  <si>
    <r>
      <t>Courgettes, Boulgour</t>
    </r>
    <r>
      <rPr>
        <b/>
        <sz val="16"/>
        <color rgb="FFED7D31"/>
        <rFont val="Calibri"/>
        <family val="2"/>
        <scheme val="minor"/>
      </rPr>
      <t xml:space="preserve">* </t>
    </r>
    <r>
      <rPr>
        <b/>
        <sz val="16"/>
        <color theme="5"/>
        <rFont val="Calibri"/>
        <family val="2"/>
        <scheme val="minor"/>
      </rPr>
      <t>(Blé)</t>
    </r>
    <r>
      <rPr>
        <b/>
        <sz val="16"/>
        <color rgb="FFED7D31"/>
        <rFont val="Calibri"/>
        <family val="2"/>
        <scheme val="minor"/>
      </rPr>
      <t xml:space="preserve"> </t>
    </r>
    <r>
      <rPr>
        <b/>
        <sz val="16"/>
        <color rgb="FF00B050"/>
        <rFont val="Calibri"/>
        <family val="2"/>
        <scheme val="minor"/>
      </rPr>
      <t>au bouillon antillais (Gingembre,citronnelle)</t>
    </r>
    <r>
      <rPr>
        <sz val="16"/>
        <color rgb="FF00B050"/>
        <rFont val="Calibri"/>
        <family val="2"/>
        <scheme val="minor"/>
      </rPr>
      <t xml:space="preserve"> </t>
    </r>
    <r>
      <rPr>
        <b/>
        <sz val="16"/>
        <color rgb="FF00B050"/>
        <rFont val="Calibri"/>
        <family val="2"/>
        <scheme val="minor"/>
      </rPr>
      <t xml:space="preserve">et Mixé de </t>
    </r>
    <r>
      <rPr>
        <b/>
        <sz val="16"/>
        <color rgb="FF990033"/>
        <rFont val="Calibri"/>
        <family val="2"/>
        <scheme val="minor"/>
      </rPr>
      <t>Poisson</t>
    </r>
    <r>
      <rPr>
        <b/>
        <sz val="16"/>
        <color rgb="FF660033"/>
        <rFont val="Calibri"/>
        <family val="2"/>
        <scheme val="minor"/>
      </rPr>
      <t xml:space="preserve"> du jour</t>
    </r>
    <r>
      <rPr>
        <b/>
        <sz val="16"/>
        <color rgb="FFED7D31"/>
        <rFont val="Calibri"/>
        <family val="2"/>
        <scheme val="minor"/>
      </rPr>
      <t>*</t>
    </r>
    <r>
      <rPr>
        <b/>
        <sz val="16"/>
        <color rgb="FF00B050"/>
        <rFont val="Calibri"/>
        <family val="2"/>
        <scheme val="minor"/>
      </rPr>
      <t xml:space="preserve"> </t>
    </r>
  </si>
  <si>
    <r>
      <t xml:space="preserve">Moussaka </t>
    </r>
    <r>
      <rPr>
        <b/>
        <sz val="16"/>
        <color rgb="FFED7D31"/>
        <rFont val="Calibri"/>
        <family val="2"/>
        <scheme val="minor"/>
      </rPr>
      <t>(lait)</t>
    </r>
    <r>
      <rPr>
        <b/>
        <sz val="16"/>
        <color rgb="FF00B050"/>
        <rFont val="Calibri"/>
        <family val="2"/>
        <scheme val="minor"/>
      </rPr>
      <t xml:space="preserve"> </t>
    </r>
    <r>
      <rPr>
        <sz val="16"/>
        <color rgb="FF00B050"/>
        <rFont val="Calibri"/>
        <family val="2"/>
        <scheme val="minor"/>
      </rPr>
      <t>(Aubergines, tomates, lait, paprika)</t>
    </r>
    <r>
      <rPr>
        <b/>
        <sz val="16"/>
        <color rgb="FF00B050"/>
        <rFont val="Calibri"/>
        <family val="2"/>
        <scheme val="minor"/>
      </rPr>
      <t xml:space="preserve"> Blé</t>
    </r>
    <r>
      <rPr>
        <b/>
        <sz val="16"/>
        <color rgb="FFED7D31"/>
        <rFont val="Calibri"/>
        <family val="2"/>
        <scheme val="minor"/>
      </rPr>
      <t xml:space="preserve">* </t>
    </r>
    <r>
      <rPr>
        <b/>
        <sz val="16"/>
        <color theme="5"/>
        <rFont val="Calibri"/>
        <family val="2"/>
        <scheme val="minor"/>
      </rPr>
      <t>(Blé)</t>
    </r>
    <r>
      <rPr>
        <b/>
        <sz val="16"/>
        <color rgb="FFED7D31"/>
        <rFont val="Calibri"/>
        <family val="2"/>
        <scheme val="minor"/>
      </rPr>
      <t xml:space="preserve"> </t>
    </r>
    <r>
      <rPr>
        <b/>
        <sz val="16"/>
        <color rgb="FF00B050"/>
        <rFont val="Calibri"/>
        <family val="2"/>
        <scheme val="minor"/>
      </rPr>
      <t>au bouillon de légumes et Mixé de Poulet</t>
    </r>
  </si>
  <si>
    <r>
      <t>Mixé de Poisson du jour</t>
    </r>
    <r>
      <rPr>
        <b/>
        <sz val="16"/>
        <color rgb="FFED7D31"/>
        <rFont val="Calibri"/>
        <family val="2"/>
        <scheme val="minor"/>
      </rPr>
      <t>*</t>
    </r>
  </si>
  <si>
    <t>Mixé de Boeuf</t>
  </si>
  <si>
    <t>Purée de Courge</t>
  </si>
  <si>
    <t>Purée de Blanc de Poireaux</t>
  </si>
  <si>
    <t>Purée de Carotte</t>
  </si>
  <si>
    <t>Purée de Courgette</t>
  </si>
  <si>
    <t>Purée d'Aubergines</t>
  </si>
  <si>
    <t>Purée de Pois cassés</t>
  </si>
  <si>
    <t>Purée de Maïs</t>
  </si>
  <si>
    <t>Purée de Petit Pois</t>
  </si>
  <si>
    <t>Purée de Patates douces</t>
  </si>
  <si>
    <t xml:space="preserve">Compote Pomme Banane  </t>
  </si>
  <si>
    <t>Compote Pomme Figue</t>
  </si>
  <si>
    <t xml:space="preserve">Compote Pomme </t>
  </si>
  <si>
    <t>Compote Pomme Pastèque</t>
  </si>
  <si>
    <t>Introduction</t>
  </si>
  <si>
    <t xml:space="preserve">     Bio (en vert non gras)</t>
  </si>
  <si>
    <t>Tous les Poissons : NON BIO</t>
  </si>
  <si>
    <t>Recette végétarienne</t>
  </si>
  <si>
    <r>
      <t xml:space="preserve">(lait) </t>
    </r>
    <r>
      <rPr>
        <sz val="9"/>
        <color rgb="FFED7D31"/>
        <rFont val="Calibri"/>
        <family val="2"/>
        <scheme val="minor"/>
      </rPr>
      <t>ou</t>
    </r>
    <r>
      <rPr>
        <b/>
        <sz val="9"/>
        <color rgb="FFED7D31"/>
        <rFont val="Calibri"/>
        <family val="2"/>
        <scheme val="minor"/>
      </rPr>
      <t xml:space="preserve"> </t>
    </r>
    <r>
      <rPr>
        <sz val="9"/>
        <color rgb="FFED7D31"/>
        <rFont val="Calibri"/>
        <family val="2"/>
        <scheme val="minor"/>
      </rPr>
      <t>*</t>
    </r>
    <r>
      <rPr>
        <b/>
        <sz val="9"/>
        <color rgb="FFED7D31"/>
        <rFont val="Calibri"/>
        <family val="2"/>
        <scheme val="minor"/>
      </rPr>
      <t xml:space="preserve"> </t>
    </r>
    <r>
      <rPr>
        <sz val="9"/>
        <color rgb="FFED7D31"/>
        <rFont val="Calibri"/>
        <family val="2"/>
        <scheme val="minor"/>
      </rPr>
      <t>Allergènes à déclaration obligatoire</t>
    </r>
  </si>
  <si>
    <t>Toutes nos viandes sont d'origine française</t>
  </si>
  <si>
    <t>Du 07 au 11 Septembre 2026</t>
  </si>
  <si>
    <t>Découverte du Galanga (Gingembre chinois)</t>
  </si>
  <si>
    <r>
      <t>Cake</t>
    </r>
    <r>
      <rPr>
        <b/>
        <sz val="16"/>
        <color rgb="FFED7D31"/>
        <rFont val="Calibri"/>
        <family val="2"/>
        <scheme val="minor"/>
      </rPr>
      <t>*</t>
    </r>
    <r>
      <rPr>
        <b/>
        <sz val="16"/>
        <color rgb="FF00B050"/>
        <rFont val="Calibri"/>
        <family val="2"/>
        <scheme val="minor"/>
      </rPr>
      <t xml:space="preserve"> aux courgettes, tomates et parmesan </t>
    </r>
    <r>
      <rPr>
        <b/>
        <sz val="16"/>
        <color rgb="FFED7D31"/>
        <rFont val="Calibri"/>
        <family val="2"/>
        <scheme val="minor"/>
      </rPr>
      <t xml:space="preserve"> (lait, œuf,blé)</t>
    </r>
  </si>
  <si>
    <t>Salade de lentilles verte</t>
  </si>
  <si>
    <t>Velouté de chou-fleur à la menthe</t>
  </si>
  <si>
    <r>
      <t xml:space="preserve">Blanquette végétarienne </t>
    </r>
    <r>
      <rPr>
        <b/>
        <sz val="16"/>
        <color rgb="FFED7D31"/>
        <rFont val="Calibri"/>
        <family val="2"/>
        <scheme val="minor"/>
      </rPr>
      <t>(Lait)</t>
    </r>
    <r>
      <rPr>
        <b/>
        <sz val="16"/>
        <color rgb="FF00B050"/>
        <rFont val="Calibri"/>
        <family val="2"/>
        <scheme val="minor"/>
      </rPr>
      <t xml:space="preserve"> ( Poireaux, champignon, carottes, citron, crème),Riz pilaf et Haricots blanc</t>
    </r>
  </si>
  <si>
    <r>
      <t>Carotte au cumin, Pâtes</t>
    </r>
    <r>
      <rPr>
        <b/>
        <sz val="16"/>
        <color rgb="FFED7D31"/>
        <rFont val="Calibri"/>
        <family val="2"/>
        <scheme val="minor"/>
      </rPr>
      <t xml:space="preserve">* (Blé) </t>
    </r>
    <r>
      <rPr>
        <b/>
        <sz val="16"/>
        <color rgb="FF00B050"/>
        <rFont val="Calibri"/>
        <family val="2"/>
        <scheme val="minor"/>
      </rPr>
      <t xml:space="preserve">au fromage* </t>
    </r>
    <r>
      <rPr>
        <b/>
        <sz val="16"/>
        <color rgb="FFED7D31"/>
        <rFont val="Calibri"/>
        <family val="2"/>
        <scheme val="minor"/>
      </rPr>
      <t>(Lait)</t>
    </r>
    <r>
      <rPr>
        <b/>
        <sz val="16"/>
        <color rgb="FF00B050"/>
        <rFont val="Calibri"/>
        <family val="2"/>
        <scheme val="minor"/>
      </rPr>
      <t xml:space="preserve"> et </t>
    </r>
    <r>
      <rPr>
        <b/>
        <sz val="16"/>
        <color rgb="FF660033"/>
        <rFont val="Calibri"/>
        <family val="2"/>
        <scheme val="minor"/>
      </rPr>
      <t xml:space="preserve">Poisson  du jour* </t>
    </r>
  </si>
  <si>
    <t>Haricots verts au galanga, Pommes de terre aux herbes de Provence et Mijoté de Boeuf</t>
  </si>
  <si>
    <r>
      <t>Courgettes au basilic, quinoa sauce tomate et</t>
    </r>
    <r>
      <rPr>
        <b/>
        <sz val="16"/>
        <color rgb="FF660033"/>
        <rFont val="Calibri"/>
        <family val="2"/>
        <scheme val="minor"/>
      </rPr>
      <t xml:space="preserve"> Poisson  du jour</t>
    </r>
    <r>
      <rPr>
        <b/>
        <sz val="16"/>
        <color rgb="FFED7D31"/>
        <rFont val="Calibri"/>
        <family val="2"/>
        <scheme val="minor"/>
      </rPr>
      <t>*</t>
    </r>
  </si>
  <si>
    <r>
      <t>Courge à la msucade,  Millet</t>
    </r>
    <r>
      <rPr>
        <b/>
        <sz val="16"/>
        <color rgb="FFED7D31"/>
        <rFont val="Calibri"/>
        <family val="2"/>
      </rPr>
      <t xml:space="preserve"> </t>
    </r>
    <r>
      <rPr>
        <b/>
        <sz val="16"/>
        <color rgb="FF00B050"/>
        <rFont val="Calibri"/>
        <family val="2"/>
      </rPr>
      <t>au thym</t>
    </r>
    <r>
      <rPr>
        <b/>
        <sz val="16"/>
        <color rgb="FFED7D31"/>
        <rFont val="Calibri"/>
        <family val="2"/>
      </rPr>
      <t xml:space="preserve"> </t>
    </r>
    <r>
      <rPr>
        <b/>
        <sz val="16"/>
        <color rgb="FF00B050"/>
        <rFont val="Calibri"/>
        <family val="2"/>
      </rPr>
      <t>et Sauté de Poulet</t>
    </r>
  </si>
  <si>
    <t>Compote Pomme Nectarine</t>
  </si>
  <si>
    <t xml:space="preserve">Compote Pomme Raisin blanc Verveine </t>
  </si>
  <si>
    <t>Compote Pomme Myrtille</t>
  </si>
  <si>
    <t>Compote Pomme Prune</t>
  </si>
  <si>
    <r>
      <t xml:space="preserve">Blanquette de Poulet </t>
    </r>
    <r>
      <rPr>
        <b/>
        <sz val="16"/>
        <color rgb="FFED7D31"/>
        <rFont val="Calibri"/>
        <family val="2"/>
        <scheme val="minor"/>
      </rPr>
      <t>(Lait)</t>
    </r>
    <r>
      <rPr>
        <b/>
        <sz val="16"/>
        <color rgb="FF00B050"/>
        <rFont val="Calibri"/>
        <family val="2"/>
        <scheme val="minor"/>
      </rPr>
      <t xml:space="preserve"> ( Poireaux, champignon, carottes, citron, crème),Riz pilaf et Mixé de Poulet</t>
    </r>
  </si>
  <si>
    <r>
      <t>Carotte au cumin, pâtes</t>
    </r>
    <r>
      <rPr>
        <b/>
        <sz val="16"/>
        <color rgb="FFED7D31"/>
        <rFont val="Calibri"/>
        <family val="2"/>
        <scheme val="minor"/>
      </rPr>
      <t>*</t>
    </r>
    <r>
      <rPr>
        <b/>
        <sz val="16"/>
        <color rgb="FF00B050"/>
        <rFont val="Calibri"/>
        <family val="2"/>
        <scheme val="minor"/>
      </rPr>
      <t xml:space="preserve">au fromage </t>
    </r>
    <r>
      <rPr>
        <b/>
        <sz val="16"/>
        <color rgb="FFED7D31"/>
        <rFont val="Calibri"/>
        <family val="2"/>
        <scheme val="minor"/>
      </rPr>
      <t>(Lait)</t>
    </r>
    <r>
      <rPr>
        <b/>
        <sz val="16"/>
        <color rgb="FF00B050"/>
        <rFont val="Calibri"/>
        <family val="2"/>
        <scheme val="minor"/>
      </rPr>
      <t xml:space="preserve"> et </t>
    </r>
    <r>
      <rPr>
        <b/>
        <sz val="16"/>
        <color rgb="FF660033"/>
        <rFont val="Calibri"/>
        <family val="2"/>
        <scheme val="minor"/>
      </rPr>
      <t>Mixé de Poisson  du jour*</t>
    </r>
  </si>
  <si>
    <t>Haricots verts au galanga, Pommes de terre aux herbes et Mixé de Bœuf</t>
  </si>
  <si>
    <r>
      <t>Courgettes au basilic, Quinoa sauce tomate et</t>
    </r>
    <r>
      <rPr>
        <b/>
        <sz val="16"/>
        <color rgb="FFED7D31"/>
        <rFont val="Calibri"/>
        <family val="2"/>
        <scheme val="minor"/>
      </rPr>
      <t xml:space="preserve"> </t>
    </r>
    <r>
      <rPr>
        <b/>
        <sz val="16"/>
        <color rgb="FF660033"/>
        <rFont val="Calibri"/>
        <family val="2"/>
        <scheme val="minor"/>
      </rPr>
      <t>Mixé de Poisson  du jour*</t>
    </r>
  </si>
  <si>
    <t>Courge à la msucade,  Millet au thym et Mixé de Poulet</t>
  </si>
  <si>
    <t>Mixé de Bœuf</t>
  </si>
  <si>
    <t>Purée de Carottes</t>
  </si>
  <si>
    <t>Purée de Petits pois</t>
  </si>
  <si>
    <t>Purée de Lentille corail</t>
  </si>
  <si>
    <t>Compote Pomme Raisin blanc</t>
  </si>
  <si>
    <t>Salade de millet aux petits légumes</t>
  </si>
  <si>
    <t>Salade de concombres à la menthe</t>
  </si>
  <si>
    <t>Tomates vinaigrette</t>
  </si>
  <si>
    <t xml:space="preserve">Pâtisson et courgettes  à l’aneth, riz de Camargue au romarin et sauté de bœuf </t>
  </si>
  <si>
    <t>Chorba marocaine revisitée au poulet</t>
  </si>
  <si>
    <r>
      <t xml:space="preserve">Aioiliiii de septembre </t>
    </r>
    <r>
      <rPr>
        <sz val="11"/>
        <color rgb="FF660033"/>
        <rFont val="Calibri"/>
        <family val="2"/>
      </rPr>
      <t xml:space="preserve">au Cabillaud  </t>
    </r>
  </si>
  <si>
    <t>Potimarron à la muscade semoule aux herbes de Provence et sauté de veau</t>
  </si>
  <si>
    <r>
      <t xml:space="preserve">Petite Blanquette </t>
    </r>
    <r>
      <rPr>
        <sz val="11"/>
        <color rgb="FF660033"/>
        <rFont val="Calibri"/>
        <family val="2"/>
      </rPr>
      <t xml:space="preserve">au Saumon </t>
    </r>
  </si>
  <si>
    <t xml:space="preserve">Camembert </t>
  </si>
  <si>
    <t xml:space="preserve">Emmental </t>
  </si>
  <si>
    <t>Compote Poire Prune</t>
  </si>
  <si>
    <r>
      <t xml:space="preserve">Chorba marocaine revisitée au poulet </t>
    </r>
    <r>
      <rPr>
        <b/>
        <sz val="8"/>
        <color rgb="FF00B050"/>
        <rFont val="Calibri"/>
        <family val="2"/>
      </rPr>
      <t xml:space="preserve">(carottes navets tomates poireau pdt vermicelles  conc. tom. céleri persil coriandre oignons curcuma) </t>
    </r>
  </si>
  <si>
    <r>
      <t xml:space="preserve">Aioiliiii de septembre au </t>
    </r>
    <r>
      <rPr>
        <sz val="11"/>
        <color rgb="FF660033"/>
        <rFont val="Calibri"/>
        <family val="2"/>
      </rPr>
      <t>Cabillaud</t>
    </r>
    <r>
      <rPr>
        <b/>
        <sz val="11"/>
        <color rgb="FF00B050"/>
        <rFont val="Calibri"/>
        <family val="2"/>
      </rPr>
      <t xml:space="preserve">  </t>
    </r>
  </si>
  <si>
    <r>
      <t>Petite Blanquette</t>
    </r>
    <r>
      <rPr>
        <sz val="11"/>
        <color rgb="FF660033"/>
        <rFont val="Calibri"/>
        <family val="2"/>
      </rPr>
      <t xml:space="preserve"> au Saumon</t>
    </r>
    <r>
      <rPr>
        <sz val="11"/>
        <color rgb="FF00B050"/>
        <rFont val="Calibri"/>
        <family val="2"/>
      </rPr>
      <t xml:space="preserve"> </t>
    </r>
  </si>
  <si>
    <t>Compote Pomme Pastèque Basilic</t>
  </si>
  <si>
    <t>Compote Pomme Verveine</t>
  </si>
  <si>
    <t xml:space="preserve">Compote Banane Pomme Citron </t>
  </si>
  <si>
    <t>Purée de Potimarron</t>
  </si>
  <si>
    <t>Du 14 au 18 Septembre 2026</t>
  </si>
  <si>
    <t>Découverte de la semoule de petit épeautre</t>
  </si>
  <si>
    <t xml:space="preserve">Velouté  de carottes à la badiane et lait de coco </t>
  </si>
  <si>
    <t>Salade de tomates à l' huile d'olive</t>
  </si>
  <si>
    <r>
      <t>Salade de boulgour</t>
    </r>
    <r>
      <rPr>
        <b/>
        <sz val="16"/>
        <color rgb="FFED7D31"/>
        <rFont val="Calibri"/>
        <family val="2"/>
        <scheme val="minor"/>
      </rPr>
      <t xml:space="preserve">* (Blé) </t>
    </r>
    <r>
      <rPr>
        <b/>
        <sz val="16"/>
        <color rgb="FF00B050"/>
        <rFont val="Calibri"/>
        <family val="2"/>
        <scheme val="minor"/>
      </rPr>
      <t xml:space="preserve">italienne </t>
    </r>
    <r>
      <rPr>
        <b/>
        <sz val="16"/>
        <color rgb="FFED7D31"/>
        <rFont val="Calibri"/>
        <family val="2"/>
        <scheme val="minor"/>
      </rPr>
      <t xml:space="preserve"> (lait)</t>
    </r>
    <r>
      <rPr>
        <b/>
        <sz val="16"/>
        <color rgb="FF00B050"/>
        <rFont val="Calibri"/>
        <family val="2"/>
        <scheme val="minor"/>
      </rPr>
      <t xml:space="preserve"> (Coulis de figues , mozzarella, tomates, courgettes et menthe)</t>
    </r>
  </si>
  <si>
    <r>
      <t xml:space="preserve">Chou fleur à la crème* de cumin </t>
    </r>
    <r>
      <rPr>
        <b/>
        <sz val="16"/>
        <color rgb="FFED7D31"/>
        <rFont val="Calibri"/>
        <family val="2"/>
        <scheme val="minor"/>
      </rPr>
      <t>(lait)</t>
    </r>
    <r>
      <rPr>
        <b/>
        <sz val="16"/>
        <color rgb="FF00B050"/>
        <rFont val="Calibri"/>
        <family val="2"/>
        <scheme val="minor"/>
      </rPr>
      <t xml:space="preserve">, Polenta à l'huile d'olive et </t>
    </r>
    <r>
      <rPr>
        <b/>
        <sz val="16"/>
        <color rgb="FF660033"/>
        <rFont val="Calibri"/>
        <family val="2"/>
        <scheme val="minor"/>
      </rPr>
      <t>Poisson  du jour</t>
    </r>
    <r>
      <rPr>
        <b/>
        <sz val="16"/>
        <color rgb="FFED7D31"/>
        <rFont val="Calibri"/>
        <family val="2"/>
        <scheme val="minor"/>
      </rPr>
      <t xml:space="preserve">* </t>
    </r>
  </si>
  <si>
    <t>Ratatouille de Mamie, Riz façon pilaf et Poulet à la créole (gingembre,curcuma)</t>
  </si>
  <si>
    <r>
      <t xml:space="preserve">Haricots verts aux échalotes, semoule de petit épeautre aux bouillon de légumes et </t>
    </r>
    <r>
      <rPr>
        <b/>
        <sz val="16"/>
        <color rgb="FF990033"/>
        <rFont val="Calibri"/>
        <family val="2"/>
      </rPr>
      <t xml:space="preserve"> Poisson  du jour</t>
    </r>
    <r>
      <rPr>
        <b/>
        <sz val="16"/>
        <color rgb="FFED7D31"/>
        <rFont val="Calibri"/>
        <family val="2"/>
      </rPr>
      <t>*</t>
    </r>
    <r>
      <rPr>
        <b/>
        <sz val="16"/>
        <color rgb="FF00B050"/>
        <rFont val="Calibri"/>
        <family val="2"/>
      </rPr>
      <t xml:space="preserve"> </t>
    </r>
  </si>
  <si>
    <r>
      <t xml:space="preserve">Epinards , Blésotto* </t>
    </r>
    <r>
      <rPr>
        <b/>
        <sz val="16"/>
        <color theme="5"/>
        <rFont val="Calibri"/>
        <family val="2"/>
        <scheme val="minor"/>
      </rPr>
      <t>(Lait,Blé)</t>
    </r>
    <r>
      <rPr>
        <b/>
        <sz val="16"/>
        <color rgb="FF00B050"/>
        <rFont val="Calibri"/>
        <family val="2"/>
        <scheme val="minor"/>
      </rPr>
      <t xml:space="preserve"> Haricots Rouges sauce thaï (Paprika fumé,citronnelle)</t>
    </r>
  </si>
  <si>
    <t xml:space="preserve">Courgettes à la menthe, Quinoa à la provençale et Poulet </t>
  </si>
  <si>
    <t xml:space="preserve">Compote Pomme Nectarine </t>
  </si>
  <si>
    <t>Compote Pomme Poire</t>
  </si>
  <si>
    <t>Compote Pomme Peche Romarin</t>
  </si>
  <si>
    <t>Compote Pomme Raisin</t>
  </si>
  <si>
    <t>Compote Pomme Pasteque Basilic</t>
  </si>
  <si>
    <r>
      <t xml:space="preserve">Chou fleur à la crème* et curry </t>
    </r>
    <r>
      <rPr>
        <b/>
        <sz val="16"/>
        <color rgb="FFED7D31"/>
        <rFont val="Calibri"/>
        <family val="2"/>
        <scheme val="minor"/>
      </rPr>
      <t>(lait)</t>
    </r>
    <r>
      <rPr>
        <b/>
        <sz val="16"/>
        <color rgb="FF00B050"/>
        <rFont val="Calibri"/>
        <family val="2"/>
        <scheme val="minor"/>
      </rPr>
      <t xml:space="preserve">, Polenta à l'huile d'olive et </t>
    </r>
    <r>
      <rPr>
        <b/>
        <sz val="16"/>
        <color rgb="FF660033"/>
        <rFont val="Calibri"/>
        <family val="2"/>
        <scheme val="minor"/>
      </rPr>
      <t xml:space="preserve">Mixé de Poisson  du jour* </t>
    </r>
  </si>
  <si>
    <t xml:space="preserve">Ratatouille de Mamie, Riz façon pilaf à la créole (gingembre, curcuma) et Mixé de Poulet </t>
  </si>
  <si>
    <r>
      <t xml:space="preserve">Haricots verts aux échalotes, semoule de petit épeautre aux bouillon de légumes et </t>
    </r>
    <r>
      <rPr>
        <b/>
        <sz val="16"/>
        <color rgb="FF660033"/>
        <rFont val="Calibri"/>
        <family val="2"/>
      </rPr>
      <t>Mixé de Poisson  du jour</t>
    </r>
    <r>
      <rPr>
        <b/>
        <sz val="16"/>
        <color rgb="FFED7D31"/>
        <rFont val="Calibri"/>
        <family val="2"/>
      </rPr>
      <t>*</t>
    </r>
    <r>
      <rPr>
        <b/>
        <sz val="16"/>
        <color rgb="FF660033"/>
        <rFont val="Calibri"/>
        <family val="2"/>
      </rPr>
      <t xml:space="preserve"> </t>
    </r>
  </si>
  <si>
    <r>
      <t xml:space="preserve">Epinards, Blésotto* sauce thaï (Paprika fumé,citronnelle) </t>
    </r>
    <r>
      <rPr>
        <b/>
        <sz val="16"/>
        <color theme="5"/>
        <rFont val="Calibri"/>
        <family val="2"/>
        <scheme val="minor"/>
      </rPr>
      <t>(Lait,Blé)</t>
    </r>
    <r>
      <rPr>
        <b/>
        <sz val="16"/>
        <color rgb="FF00B050"/>
        <rFont val="Calibri"/>
        <family val="2"/>
        <scheme val="minor"/>
      </rPr>
      <t xml:space="preserve"> Mixé de Boeuf </t>
    </r>
  </si>
  <si>
    <t xml:space="preserve">Courgettes à la menthe, Quinoa à la provençale et Mixé de Poulet </t>
  </si>
  <si>
    <t>Purée de Chou fleur</t>
  </si>
  <si>
    <t>Purée de Patate Douce</t>
  </si>
  <si>
    <t>Purée de Lentilles vertes</t>
  </si>
  <si>
    <t>Purée de Patate douce</t>
  </si>
  <si>
    <t xml:space="preserve">Compote Pomme Peche </t>
  </si>
  <si>
    <t>Du 21 au 25 Septembre 2026</t>
  </si>
  <si>
    <t>Découverte du Nashi et du Coing</t>
  </si>
  <si>
    <r>
      <t xml:space="preserve">Veloute* de légumes de Saison </t>
    </r>
    <r>
      <rPr>
        <b/>
        <sz val="16"/>
        <color theme="5"/>
        <rFont val="Calibri"/>
        <family val="2"/>
        <scheme val="minor"/>
      </rPr>
      <t>(Lait)</t>
    </r>
    <r>
      <rPr>
        <b/>
        <sz val="16"/>
        <color rgb="FF00B050"/>
        <rFont val="Calibri"/>
        <family val="2"/>
        <scheme val="minor"/>
      </rPr>
      <t xml:space="preserve"> (Légumes variés)</t>
    </r>
  </si>
  <si>
    <r>
      <t>Cake* aux figues, fromage de chèvre et tomates</t>
    </r>
    <r>
      <rPr>
        <b/>
        <sz val="16"/>
        <color rgb="FFED7D31"/>
        <rFont val="Calibri"/>
        <family val="2"/>
        <scheme val="minor"/>
      </rPr>
      <t xml:space="preserve"> (lait,blé,oeuf)</t>
    </r>
  </si>
  <si>
    <t>Soupe chinoise aux Nouille de riz (Carotte,oignon,Poireaux)</t>
  </si>
  <si>
    <r>
      <t>Tajine de légumes d'automne aux fruits secs écrasés (carottes navets raisin sec et abricot sec) Pois chiche Semoule</t>
    </r>
    <r>
      <rPr>
        <b/>
        <sz val="16"/>
        <color rgb="FFED7D31"/>
        <rFont val="Calibri"/>
        <family val="2"/>
        <scheme val="minor"/>
      </rPr>
      <t>*</t>
    </r>
    <r>
      <rPr>
        <b/>
        <sz val="16"/>
        <color rgb="FF00B050"/>
        <rFont val="Calibri"/>
        <family val="2"/>
        <scheme val="minor"/>
      </rPr>
      <t xml:space="preserve"> </t>
    </r>
    <r>
      <rPr>
        <b/>
        <sz val="16"/>
        <color theme="5"/>
        <rFont val="Calibri"/>
        <family val="2"/>
        <scheme val="minor"/>
      </rPr>
      <t>(Blé)</t>
    </r>
  </si>
  <si>
    <r>
      <rPr>
        <b/>
        <sz val="16"/>
        <color rgb="FF00B050"/>
        <rFont val="Calibri"/>
        <family val="2"/>
      </rPr>
      <t xml:space="preserve">Haricots verts en persillade, patates douces à la coriandre et </t>
    </r>
    <r>
      <rPr>
        <b/>
        <sz val="16"/>
        <color rgb="FF660033"/>
        <rFont val="Calibri"/>
        <family val="2"/>
      </rPr>
      <t>Poisson du jour*</t>
    </r>
  </si>
  <si>
    <r>
      <t>Brocolis aux agrumes (Citron et orange), Riz façon pilaf et Bœuf sauce Barbecue (Tomate, Sirop d'agave,Vinaigre</t>
    </r>
    <r>
      <rPr>
        <b/>
        <sz val="16"/>
        <color rgb="FFED7D31"/>
        <rFont val="Calibri"/>
        <family val="2"/>
        <scheme val="minor"/>
      </rPr>
      <t>*</t>
    </r>
    <r>
      <rPr>
        <b/>
        <sz val="16"/>
        <color rgb="FF00B050"/>
        <rFont val="Calibri"/>
        <family val="2"/>
        <scheme val="minor"/>
      </rPr>
      <t>)</t>
    </r>
    <r>
      <rPr>
        <b/>
        <sz val="16"/>
        <color rgb="FFED7D31"/>
        <rFont val="Calibri"/>
        <family val="2"/>
        <scheme val="minor"/>
      </rPr>
      <t>(sulfite)</t>
    </r>
  </si>
  <si>
    <r>
      <t xml:space="preserve">Courgettes à l'ail, Polenta au mascarpone* </t>
    </r>
    <r>
      <rPr>
        <b/>
        <sz val="16"/>
        <color theme="5"/>
        <rFont val="Calibri"/>
        <family val="2"/>
        <scheme val="minor"/>
      </rPr>
      <t>(Lait)</t>
    </r>
    <r>
      <rPr>
        <b/>
        <sz val="16"/>
        <color rgb="FF00B050"/>
        <rFont val="Calibri"/>
        <family val="2"/>
        <scheme val="minor"/>
      </rPr>
      <t xml:space="preserve"> et </t>
    </r>
    <r>
      <rPr>
        <b/>
        <sz val="16"/>
        <color rgb="FF660033"/>
        <rFont val="Calibri"/>
        <family val="2"/>
        <scheme val="minor"/>
      </rPr>
      <t>Poisson du jour</t>
    </r>
    <r>
      <rPr>
        <b/>
        <sz val="16"/>
        <color rgb="FFED7D31"/>
        <rFont val="Calibri"/>
        <family val="2"/>
        <scheme val="minor"/>
      </rPr>
      <t>*</t>
    </r>
  </si>
  <si>
    <r>
      <t>Courge, Quinoa sauce "Parmi"</t>
    </r>
    <r>
      <rPr>
        <b/>
        <sz val="16"/>
        <color rgb="FFED7D31"/>
        <rFont val="Calibri"/>
        <family val="2"/>
        <scheme val="minor"/>
      </rPr>
      <t xml:space="preserve"> (lait) </t>
    </r>
    <r>
      <rPr>
        <b/>
        <sz val="16"/>
        <color rgb="FF00B050"/>
        <rFont val="Calibri"/>
        <family val="2"/>
        <scheme val="minor"/>
      </rPr>
      <t xml:space="preserve">(Tomates parmesan) et Poulet </t>
    </r>
  </si>
  <si>
    <t>Compote Pomme Nashi</t>
  </si>
  <si>
    <t xml:space="preserve">Compote Pomme Figue </t>
  </si>
  <si>
    <t>Compote Pomme Coing</t>
  </si>
  <si>
    <r>
      <t>Tajine de légumes d'automne aux fruits secs écrasés (carottes navets raisin sec et abricot sec) Semoule</t>
    </r>
    <r>
      <rPr>
        <b/>
        <sz val="16"/>
        <color rgb="FFED7D31"/>
        <rFont val="Calibri"/>
        <family val="2"/>
        <scheme val="minor"/>
      </rPr>
      <t xml:space="preserve">* </t>
    </r>
    <r>
      <rPr>
        <b/>
        <sz val="16"/>
        <color theme="5"/>
        <rFont val="Calibri"/>
        <family val="2"/>
        <scheme val="minor"/>
      </rPr>
      <t>(Blé)</t>
    </r>
    <r>
      <rPr>
        <b/>
        <sz val="16"/>
        <color rgb="FFED7D31"/>
        <rFont val="Calibri"/>
        <family val="2"/>
        <scheme val="minor"/>
      </rPr>
      <t xml:space="preserve"> </t>
    </r>
    <r>
      <rPr>
        <b/>
        <sz val="16"/>
        <color rgb="FF00B050"/>
        <rFont val="Calibri"/>
        <family val="2"/>
        <scheme val="minor"/>
      </rPr>
      <t>et Mixé de Poulet</t>
    </r>
  </si>
  <si>
    <r>
      <rPr>
        <b/>
        <sz val="16"/>
        <color rgb="FF00B050"/>
        <rFont val="Calibri"/>
        <family val="2"/>
      </rPr>
      <t xml:space="preserve">Haricots verts en persillade, patates douces à la coriandre et </t>
    </r>
    <r>
      <rPr>
        <b/>
        <sz val="16"/>
        <color rgb="FF660033"/>
        <rFont val="Calibri"/>
        <family val="2"/>
      </rPr>
      <t>Mixé de Poisson du jour*</t>
    </r>
  </si>
  <si>
    <t xml:space="preserve">Brocolis aux agrumes (Citron et orange), Riz façon pilaf sauce Barbecue (Tomate, Sirop d'agave,Vinaigre*)(sulfite) et  Mixé de Bœuf </t>
  </si>
  <si>
    <r>
      <t xml:space="preserve">Courgettes à l'ail , Polenta au mascarpone* </t>
    </r>
    <r>
      <rPr>
        <b/>
        <sz val="16"/>
        <color theme="5"/>
        <rFont val="Calibri"/>
        <family val="2"/>
        <scheme val="minor"/>
      </rPr>
      <t>(Lait)</t>
    </r>
    <r>
      <rPr>
        <b/>
        <sz val="16"/>
        <color rgb="FF00B050"/>
        <rFont val="Calibri"/>
        <family val="2"/>
        <scheme val="minor"/>
      </rPr>
      <t xml:space="preserve"> et </t>
    </r>
    <r>
      <rPr>
        <b/>
        <sz val="16"/>
        <color rgb="FF660033"/>
        <rFont val="Calibri"/>
        <family val="2"/>
        <scheme val="minor"/>
      </rPr>
      <t>Mixé de Poisson du jour*</t>
    </r>
  </si>
  <si>
    <r>
      <t>Courge, Quinoa sauce "Parmi"</t>
    </r>
    <r>
      <rPr>
        <b/>
        <sz val="16"/>
        <color rgb="FFED7D31"/>
        <rFont val="Calibri"/>
        <family val="2"/>
        <scheme val="minor"/>
      </rPr>
      <t xml:space="preserve"> (lait) </t>
    </r>
    <r>
      <rPr>
        <b/>
        <sz val="16"/>
        <color rgb="FF00B050"/>
        <rFont val="Calibri"/>
        <family val="2"/>
        <scheme val="minor"/>
      </rPr>
      <t xml:space="preserve">(Tomates parmesan) et Mixé de Poulet </t>
    </r>
  </si>
  <si>
    <t>Compote Pomme</t>
  </si>
  <si>
    <t>Du 28 au 02 Octobre 2026</t>
  </si>
  <si>
    <t>Découverte De l'Axoa de Veau</t>
  </si>
  <si>
    <r>
      <t xml:space="preserve">Courgettes au citron et mozzarella* </t>
    </r>
    <r>
      <rPr>
        <b/>
        <sz val="16"/>
        <color rgb="FFED7D31"/>
        <rFont val="Calibri"/>
        <family val="2"/>
        <scheme val="minor"/>
      </rPr>
      <t>(Lait)</t>
    </r>
  </si>
  <si>
    <t>Velouté de légumes variés</t>
  </si>
  <si>
    <r>
      <rPr>
        <b/>
        <sz val="16"/>
        <color rgb="FF00B050"/>
        <rFont val="Calibri"/>
        <family val="2"/>
      </rPr>
      <t>Soupe de tomates, Pastèque et chevre frais</t>
    </r>
    <r>
      <rPr>
        <b/>
        <sz val="16"/>
        <color rgb="FFED7D31"/>
        <rFont val="Calibri"/>
        <family val="2"/>
      </rPr>
      <t>*</t>
    </r>
    <r>
      <rPr>
        <b/>
        <sz val="16"/>
        <color rgb="FF00B050"/>
        <rFont val="Calibri"/>
        <family val="2"/>
      </rPr>
      <t xml:space="preserve"> </t>
    </r>
    <r>
      <rPr>
        <b/>
        <sz val="16"/>
        <color rgb="FFED7D31"/>
        <rFont val="Calibri"/>
        <family val="2"/>
      </rPr>
      <t>(Blé, Lait)</t>
    </r>
  </si>
  <si>
    <r>
      <t>Courgettes sautées à l'origan, Pâtes</t>
    </r>
    <r>
      <rPr>
        <b/>
        <sz val="16"/>
        <color rgb="FFED7D31"/>
        <rFont val="Calibri"/>
        <family val="2"/>
        <scheme val="minor"/>
      </rPr>
      <t>*</t>
    </r>
    <r>
      <rPr>
        <b/>
        <sz val="16"/>
        <color theme="5"/>
        <rFont val="Calibri"/>
        <family val="2"/>
        <scheme val="minor"/>
      </rPr>
      <t xml:space="preserve"> (Blé)</t>
    </r>
    <r>
      <rPr>
        <b/>
        <sz val="16"/>
        <color rgb="FFED7D31"/>
        <rFont val="Calibri"/>
        <family val="2"/>
        <scheme val="minor"/>
      </rPr>
      <t xml:space="preserve"> </t>
    </r>
    <r>
      <rPr>
        <b/>
        <sz val="16"/>
        <color rgb="FF00B050"/>
        <rFont val="Calibri"/>
        <family val="2"/>
        <scheme val="minor"/>
      </rPr>
      <t>au basilic et Axoa de Veau</t>
    </r>
  </si>
  <si>
    <r>
      <t xml:space="preserve">Aubergines et Poivrons mijotés,  Quinoa à la tomate et </t>
    </r>
    <r>
      <rPr>
        <b/>
        <sz val="16"/>
        <color rgb="FF660033"/>
        <rFont val="Calibri"/>
        <family val="2"/>
        <scheme val="minor"/>
      </rPr>
      <t xml:space="preserve">Poisson du jour* </t>
    </r>
  </si>
  <si>
    <r>
      <t xml:space="preserve">Courge Butternut à l'anis, Risotto* </t>
    </r>
    <r>
      <rPr>
        <b/>
        <sz val="16"/>
        <color rgb="FFED7D31"/>
        <rFont val="Calibri"/>
        <family val="2"/>
        <scheme val="minor"/>
      </rPr>
      <t>(Lait)</t>
    </r>
    <r>
      <rPr>
        <b/>
        <sz val="16"/>
        <color rgb="FF00B050"/>
        <rFont val="Calibri"/>
        <family val="2"/>
        <scheme val="minor"/>
      </rPr>
      <t xml:space="preserve"> et Poulet </t>
    </r>
  </si>
  <si>
    <r>
      <t xml:space="preserve">Haricots verts en persillade, Polenta à l'estragon </t>
    </r>
    <r>
      <rPr>
        <sz val="16"/>
        <color rgb="FF660033"/>
        <rFont val="Calibri"/>
        <family val="2"/>
        <scheme val="minor"/>
      </rPr>
      <t xml:space="preserve">et </t>
    </r>
    <r>
      <rPr>
        <b/>
        <sz val="16"/>
        <color rgb="FF660033"/>
        <rFont val="Calibri"/>
        <family val="2"/>
        <scheme val="minor"/>
      </rPr>
      <t xml:space="preserve">Poisson du jour </t>
    </r>
    <r>
      <rPr>
        <b/>
        <sz val="16"/>
        <color rgb="FFED7D31"/>
        <rFont val="Calibri"/>
        <family val="2"/>
        <scheme val="minor"/>
      </rPr>
      <t>*</t>
    </r>
  </si>
  <si>
    <r>
      <t>Couscous végétarien (carottes, courgettes, tomates, navets, Pois chiches et Semoule</t>
    </r>
    <r>
      <rPr>
        <b/>
        <sz val="16"/>
        <color rgb="FFED7D31"/>
        <rFont val="Calibri"/>
        <family val="2"/>
        <scheme val="minor"/>
      </rPr>
      <t>*</t>
    </r>
    <r>
      <rPr>
        <b/>
        <sz val="16"/>
        <color rgb="FF00B050"/>
        <rFont val="Calibri"/>
        <family val="2"/>
        <scheme val="minor"/>
      </rPr>
      <t xml:space="preserve"> ) (</t>
    </r>
    <r>
      <rPr>
        <b/>
        <sz val="16"/>
        <color rgb="FFED7D31"/>
        <rFont val="Calibri"/>
        <family val="2"/>
        <scheme val="minor"/>
      </rPr>
      <t>Blé</t>
    </r>
    <r>
      <rPr>
        <b/>
        <sz val="16"/>
        <color rgb="FF00B050"/>
        <rFont val="Calibri"/>
        <family val="2"/>
        <scheme val="minor"/>
      </rPr>
      <t>)</t>
    </r>
  </si>
  <si>
    <t>Compote Pomme Raisin Rouge</t>
  </si>
  <si>
    <t>Compote Pomme Pastèque Citron vert</t>
  </si>
  <si>
    <t xml:space="preserve">Compote Pomme Prune </t>
  </si>
  <si>
    <t>Compote Pomme Melon Basilic</t>
  </si>
  <si>
    <r>
      <t>Courgettes sautées à l'estragon, Pâtes</t>
    </r>
    <r>
      <rPr>
        <b/>
        <sz val="16"/>
        <color rgb="FFED7D31"/>
        <rFont val="Calibri"/>
        <family val="2"/>
        <scheme val="minor"/>
      </rPr>
      <t xml:space="preserve">* </t>
    </r>
    <r>
      <rPr>
        <b/>
        <sz val="16"/>
        <color rgb="FF00B050"/>
        <rFont val="Calibri"/>
        <family val="2"/>
        <scheme val="minor"/>
      </rPr>
      <t xml:space="preserve">au basilic et Mixé de Veau </t>
    </r>
  </si>
  <si>
    <r>
      <t xml:space="preserve">Aubergines et Poivrons mijotés,  Quinoa à la tomate et </t>
    </r>
    <r>
      <rPr>
        <b/>
        <sz val="16"/>
        <color rgb="FF660033"/>
        <rFont val="Calibri"/>
        <family val="2"/>
        <scheme val="minor"/>
      </rPr>
      <t xml:space="preserve">Mixé de Poisson du jour* </t>
    </r>
  </si>
  <si>
    <r>
      <t xml:space="preserve">Courge Butternut à l'anis, Risotto* </t>
    </r>
    <r>
      <rPr>
        <b/>
        <sz val="16"/>
        <color rgb="FFED7D31"/>
        <rFont val="Calibri"/>
        <family val="2"/>
        <scheme val="minor"/>
      </rPr>
      <t>(Lait)</t>
    </r>
    <r>
      <rPr>
        <b/>
        <sz val="16"/>
        <color rgb="FF00B050"/>
        <rFont val="Calibri"/>
        <family val="2"/>
        <scheme val="minor"/>
      </rPr>
      <t xml:space="preserve"> et Mixé de Poulet </t>
    </r>
  </si>
  <si>
    <r>
      <t xml:space="preserve">Haricots verts en persillade, Polenta </t>
    </r>
    <r>
      <rPr>
        <sz val="16"/>
        <color rgb="FF660033"/>
        <rFont val="Calibri"/>
        <family val="2"/>
        <scheme val="minor"/>
      </rPr>
      <t xml:space="preserve">et </t>
    </r>
    <r>
      <rPr>
        <b/>
        <sz val="16"/>
        <color rgb="FF660033"/>
        <rFont val="Calibri"/>
        <family val="2"/>
        <scheme val="minor"/>
      </rPr>
      <t xml:space="preserve">Mixé Poisson du jour </t>
    </r>
    <r>
      <rPr>
        <b/>
        <sz val="16"/>
        <color rgb="FFED7D31"/>
        <rFont val="Calibri"/>
        <family val="2"/>
        <scheme val="minor"/>
      </rPr>
      <t>*</t>
    </r>
  </si>
  <si>
    <r>
      <t>Couscous (carottes, courgettes, tomates, navets et Semoule</t>
    </r>
    <r>
      <rPr>
        <b/>
        <sz val="16"/>
        <color rgb="FFED7D31"/>
        <rFont val="Calibri"/>
        <family val="2"/>
        <scheme val="minor"/>
      </rPr>
      <t>*</t>
    </r>
    <r>
      <rPr>
        <b/>
        <sz val="16"/>
        <color rgb="FF00B050"/>
        <rFont val="Calibri"/>
        <family val="2"/>
        <scheme val="minor"/>
      </rPr>
      <t xml:space="preserve"> ) (</t>
    </r>
    <r>
      <rPr>
        <b/>
        <sz val="16"/>
        <color rgb="FFED7D31"/>
        <rFont val="Calibri"/>
        <family val="2"/>
        <scheme val="minor"/>
      </rPr>
      <t>Blé</t>
    </r>
    <r>
      <rPr>
        <b/>
        <sz val="16"/>
        <color rgb="FF00B050"/>
        <rFont val="Calibri"/>
        <family val="2"/>
        <scheme val="minor"/>
      </rPr>
      <t>) Mixé de Poulet</t>
    </r>
  </si>
  <si>
    <t xml:space="preserve">Mixé de Veau </t>
  </si>
  <si>
    <r>
      <t xml:space="preserve"> Mixé de poisson du jour</t>
    </r>
    <r>
      <rPr>
        <b/>
        <sz val="16"/>
        <color rgb="FFED7D31"/>
        <rFont val="Calibri"/>
        <family val="2"/>
        <scheme val="minor"/>
      </rPr>
      <t>*</t>
    </r>
  </si>
  <si>
    <t>Mixé Poisson du jour *</t>
  </si>
  <si>
    <t xml:space="preserve">Purée de Courgette </t>
  </si>
  <si>
    <t>Purée de Courge Butternut</t>
  </si>
  <si>
    <t>Purée de Pommes de terre</t>
  </si>
  <si>
    <t>Purée de Petits Pois</t>
  </si>
  <si>
    <t>Allergènes</t>
  </si>
  <si>
    <t>Gluten</t>
  </si>
  <si>
    <t>Lait</t>
  </si>
  <si>
    <t>Poissons</t>
  </si>
  <si>
    <t>Céleri</t>
  </si>
  <si>
    <t>Crustacés</t>
  </si>
  <si>
    <t>Soja</t>
  </si>
  <si>
    <t>Sésame</t>
  </si>
  <si>
    <t>Sulfites</t>
  </si>
  <si>
    <t>Oeufs</t>
  </si>
  <si>
    <t>Fruits à coques</t>
  </si>
  <si>
    <t>Lupin</t>
  </si>
  <si>
    <t>Mollusques</t>
  </si>
  <si>
    <t>Arachides</t>
  </si>
  <si>
    <t>Moutarde</t>
  </si>
  <si>
    <t>X</t>
  </si>
  <si>
    <t xml:space="preserve">Purée de petits pois </t>
  </si>
  <si>
    <t>Purée de lentilles corail</t>
  </si>
  <si>
    <t>Purée de maïs</t>
  </si>
  <si>
    <t>Purée de lentilles vertes</t>
  </si>
  <si>
    <t>Purée de pois cassés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</si>
</sst>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2"/>
      <color rgb="FFFFFFFF"/>
      <name val="Kristen ITC"/>
      <family val="4"/>
    </font>
    <font>
      <b/>
      <sz val="20"/>
      <color rgb="FF660033"/>
      <name val="Century Gothic"/>
      <family val="2"/>
    </font>
    <font>
      <b/>
      <sz val="14"/>
      <color rgb="FFFF6699"/>
      <name val="Century Gothic"/>
      <family val="2"/>
    </font>
    <font>
      <b/>
      <sz val="10"/>
      <color rgb="FF00B050"/>
      <name val="Calibri"/>
      <family val="2"/>
    </font>
    <font>
      <sz val="10"/>
      <color rgb="FF660033"/>
      <name val="Calibri"/>
      <family val="2"/>
    </font>
    <font>
      <b/>
      <sz val="18"/>
      <color rgb="FF00B050"/>
      <name val="Arial"/>
      <family val="2"/>
    </font>
    <font>
      <b/>
      <sz val="14"/>
      <color rgb="FF990033"/>
      <name val="Calibri"/>
      <family val="2"/>
      <scheme val="minor"/>
    </font>
    <font>
      <b/>
      <sz val="11"/>
      <color rgb="FF99003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990033"/>
      <name val="Calibri"/>
      <family val="2"/>
      <scheme val="minor"/>
    </font>
    <font>
      <b/>
      <sz val="10"/>
      <color rgb="FF660033"/>
      <name val="Kristen ITC"/>
      <family val="4"/>
    </font>
    <font>
      <sz val="10"/>
      <color rgb="FF00B050"/>
      <name val="Calibri"/>
      <family val="2"/>
    </font>
    <font>
      <b/>
      <sz val="9"/>
      <color rgb="FF660033"/>
      <name val="Calibri"/>
      <family val="2"/>
      <scheme val="minor"/>
    </font>
    <font>
      <sz val="11"/>
      <color rgb="FF660033"/>
      <name val="Calibri"/>
      <family val="2"/>
    </font>
    <font>
      <b/>
      <sz val="9"/>
      <color rgb="FF00B050"/>
      <name val="Calibri"/>
      <family val="2"/>
    </font>
    <font>
      <b/>
      <sz val="8"/>
      <color rgb="FF00B050"/>
      <name val="Calibri"/>
      <family val="2"/>
    </font>
    <font>
      <sz val="10.5"/>
      <color rgb="FF660033"/>
      <name val="Calibri"/>
      <family val="2"/>
    </font>
    <font>
      <sz val="11"/>
      <color rgb="FF00B050"/>
      <name val="Calibri"/>
      <family val="2"/>
    </font>
    <font>
      <b/>
      <sz val="11"/>
      <color rgb="FF00B050"/>
      <name val="Calibri"/>
      <family val="2"/>
    </font>
    <font>
      <b/>
      <sz val="10.5"/>
      <color rgb="FF00B050"/>
      <name val="Calibri"/>
      <family val="2"/>
    </font>
    <font>
      <sz val="18"/>
      <color rgb="FF00B050"/>
      <name val="Arial"/>
      <family val="2"/>
    </font>
    <font>
      <b/>
      <sz val="18"/>
      <name val="Arial"/>
      <family val="2"/>
    </font>
    <font>
      <b/>
      <sz val="11"/>
      <color rgb="FF00B050"/>
      <name val="Calibri"/>
      <family val="2"/>
      <scheme val="minor"/>
    </font>
    <font>
      <b/>
      <sz val="9"/>
      <color rgb="FF660033"/>
      <name val="Kristen ITC"/>
      <family val="4"/>
    </font>
    <font>
      <sz val="9"/>
      <color theme="1"/>
      <name val="Calibri"/>
      <family val="2"/>
      <scheme val="minor"/>
    </font>
    <font>
      <sz val="9"/>
      <color rgb="FF00B050"/>
      <name val="Calibri"/>
      <family val="2"/>
    </font>
    <font>
      <sz val="10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  <font>
      <sz val="7"/>
      <color rgb="FF660033"/>
      <name val="Calibri"/>
      <family val="2"/>
      <scheme val="minor"/>
    </font>
    <font>
      <b/>
      <sz val="10"/>
      <color rgb="FF660033"/>
      <name val="Calibri"/>
      <family val="2"/>
      <scheme val="minor"/>
    </font>
    <font>
      <sz val="8"/>
      <color rgb="FF660033"/>
      <name val="Calibri"/>
      <family val="2"/>
    </font>
    <font>
      <sz val="8"/>
      <color rgb="FF660033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6699"/>
      <name val="Calibri"/>
      <family val="2"/>
      <scheme val="minor"/>
    </font>
    <font>
      <b/>
      <sz val="18"/>
      <color rgb="FFFF6699"/>
      <name val="Calibri"/>
      <family val="2"/>
      <scheme val="minor"/>
    </font>
    <font>
      <b/>
      <sz val="11"/>
      <color rgb="FF660033"/>
      <name val="Calibri"/>
      <family val="2"/>
      <scheme val="minor"/>
    </font>
    <font>
      <b/>
      <sz val="28"/>
      <color rgb="FF660033"/>
      <name val="Century Gothic"/>
      <family val="2"/>
    </font>
    <font>
      <b/>
      <sz val="20"/>
      <color rgb="FFFF6699"/>
      <name val="Century Gothic"/>
      <family val="2"/>
    </font>
    <font>
      <b/>
      <sz val="14"/>
      <color rgb="FF00B050"/>
      <name val="Calibri"/>
      <family val="2"/>
    </font>
    <font>
      <b/>
      <sz val="20"/>
      <color rgb="FFFFFFFF"/>
      <name val="Kristen ITC"/>
      <family val="4"/>
    </font>
    <font>
      <b/>
      <sz val="9"/>
      <color rgb="FFED7D31"/>
      <name val="Calibri"/>
      <family val="2"/>
      <scheme val="minor"/>
    </font>
    <font>
      <sz val="9"/>
      <color rgb="FFED7D31"/>
      <name val="Calibri"/>
      <family val="2"/>
      <scheme val="minor"/>
    </font>
    <font>
      <b/>
      <sz val="12"/>
      <color rgb="FF660033"/>
      <name val="Kristen ITC"/>
      <family val="4"/>
    </font>
    <font>
      <b/>
      <sz val="16"/>
      <color rgb="FF00B050"/>
      <name val="Calibri"/>
      <family val="2"/>
      <scheme val="minor"/>
    </font>
    <font>
      <b/>
      <sz val="16"/>
      <color rgb="FFED7D31"/>
      <name val="Calibri"/>
      <family val="2"/>
      <scheme val="minor"/>
    </font>
    <font>
      <b/>
      <sz val="16"/>
      <color rgb="FF660033"/>
      <name val="Calibri"/>
      <family val="2"/>
      <scheme val="minor"/>
    </font>
    <font>
      <b/>
      <sz val="16"/>
      <color rgb="FF00B050"/>
      <name val="Calibri"/>
      <family val="2"/>
    </font>
    <font>
      <b/>
      <sz val="16"/>
      <color rgb="FFED7D31"/>
      <name val="Calibri"/>
      <family val="2"/>
    </font>
    <font>
      <sz val="16"/>
      <color rgb="FF000000"/>
      <name val="Calibri"/>
      <family val="2"/>
      <scheme val="minor"/>
    </font>
    <font>
      <b/>
      <sz val="16"/>
      <color theme="9"/>
      <name val="Calibri"/>
      <family val="2"/>
      <scheme val="minor"/>
    </font>
    <font>
      <sz val="16"/>
      <color rgb="FF00B050"/>
      <name val="Calibri"/>
      <family val="2"/>
      <scheme val="minor"/>
    </font>
    <font>
      <b/>
      <sz val="16"/>
      <color theme="5"/>
      <name val="Calibri"/>
      <family val="2"/>
      <scheme val="minor"/>
    </font>
    <font>
      <b/>
      <sz val="16"/>
      <color rgb="FF990033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B050"/>
      <name val="Calibri"/>
      <family val="2"/>
    </font>
    <font>
      <b/>
      <sz val="16"/>
      <color rgb="FF990033"/>
      <name val="Calibri"/>
      <family val="2"/>
    </font>
    <font>
      <b/>
      <sz val="16"/>
      <color rgb="FF660033"/>
      <name val="Calibri"/>
      <family val="2"/>
    </font>
    <font>
      <sz val="16"/>
      <color rgb="FF6600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66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rgb="FF000000"/>
      </patternFill>
    </fill>
  </fills>
  <borders count="4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6699"/>
      </bottom>
      <diagonal/>
    </border>
    <border>
      <left style="medium">
        <color rgb="FFFF6699"/>
      </left>
      <right/>
      <top style="medium">
        <color rgb="FFFF6699"/>
      </top>
      <bottom/>
      <diagonal/>
    </border>
    <border>
      <left/>
      <right/>
      <top style="medium">
        <color rgb="FFFF6699"/>
      </top>
      <bottom/>
      <diagonal/>
    </border>
    <border>
      <left/>
      <right style="medium">
        <color rgb="FFFF6699"/>
      </right>
      <top style="medium">
        <color rgb="FFFF6699"/>
      </top>
      <bottom/>
      <diagonal/>
    </border>
    <border>
      <left style="medium">
        <color rgb="FFFF6699"/>
      </left>
      <right/>
      <top/>
      <bottom/>
      <diagonal/>
    </border>
    <border>
      <left/>
      <right style="medium">
        <color rgb="FFFF6699"/>
      </right>
      <top/>
      <bottom/>
      <diagonal/>
    </border>
    <border>
      <left style="medium">
        <color rgb="FFFF6699"/>
      </left>
      <right/>
      <top/>
      <bottom style="medium">
        <color rgb="FFFF6699"/>
      </bottom>
      <diagonal/>
    </border>
    <border>
      <left/>
      <right/>
      <top/>
      <bottom style="medium">
        <color rgb="FFFF6699"/>
      </bottom>
      <diagonal/>
    </border>
    <border>
      <left/>
      <right style="medium">
        <color rgb="FFFF6699"/>
      </right>
      <top/>
      <bottom style="medium">
        <color rgb="FFFF6699"/>
      </bottom>
      <diagonal/>
    </border>
    <border>
      <left style="medium">
        <color rgb="FFFF6699"/>
      </left>
      <right style="medium">
        <color rgb="FFFF6699"/>
      </right>
      <top style="medium">
        <color rgb="FFFF6699"/>
      </top>
      <bottom/>
      <diagonal/>
    </border>
    <border>
      <left style="medium">
        <color rgb="FFFF6699"/>
      </left>
      <right style="medium">
        <color rgb="FFFF6699"/>
      </right>
      <top/>
      <bottom/>
      <diagonal/>
    </border>
    <border>
      <left style="medium">
        <color rgb="FFFF6699"/>
      </left>
      <right style="medium">
        <color rgb="FFFF6699"/>
      </right>
      <top/>
      <bottom style="medium">
        <color rgb="FFFF6699"/>
      </bottom>
      <diagonal/>
    </border>
    <border>
      <left/>
      <right/>
      <top style="medium">
        <color rgb="FFFF6699"/>
      </top>
      <bottom style="medium">
        <color rgb="FFFF6699"/>
      </bottom>
      <diagonal/>
    </border>
    <border>
      <left style="medium">
        <color rgb="FFFF6699"/>
      </left>
      <right/>
      <top style="medium">
        <color rgb="FFFF6699"/>
      </top>
      <bottom style="thin">
        <color rgb="FFFF6699"/>
      </bottom>
      <diagonal/>
    </border>
    <border>
      <left/>
      <right/>
      <top style="medium">
        <color rgb="FFFF6699"/>
      </top>
      <bottom style="thin">
        <color rgb="FFFF6699"/>
      </bottom>
      <diagonal/>
    </border>
    <border>
      <left/>
      <right style="medium">
        <color rgb="FFFF6699"/>
      </right>
      <top style="medium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thin">
        <color rgb="FFFF6699"/>
      </top>
      <bottom/>
      <diagonal/>
    </border>
    <border>
      <left style="thin">
        <color rgb="FFFF6699"/>
      </left>
      <right style="thin">
        <color rgb="FFFF6699"/>
      </right>
      <top style="thin">
        <color rgb="FFFF6699"/>
      </top>
      <bottom/>
      <diagonal/>
    </border>
    <border>
      <left style="thin">
        <color rgb="FFFF6699"/>
      </left>
      <right style="medium">
        <color rgb="FFFF6699"/>
      </right>
      <top style="thin">
        <color rgb="FFFF6699"/>
      </top>
      <bottom/>
      <diagonal/>
    </border>
    <border>
      <left style="medium">
        <color rgb="FFFF6699"/>
      </left>
      <right/>
      <top style="medium">
        <color rgb="FFFF6699"/>
      </top>
      <bottom style="medium">
        <color rgb="FFFF6699"/>
      </bottom>
      <diagonal/>
    </border>
    <border>
      <left/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 style="thin">
        <color rgb="FFFF6699"/>
      </bottom>
      <diagonal/>
    </border>
    <border>
      <left style="thin">
        <color rgb="FFFF6699"/>
      </left>
      <right style="thin">
        <color rgb="FFFF6699"/>
      </right>
      <top style="medium">
        <color rgb="FFFF6699"/>
      </top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 style="medium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/>
      <bottom/>
      <diagonal/>
    </border>
    <border>
      <left style="medium">
        <color rgb="FFFF6699"/>
      </left>
      <right style="thin">
        <color rgb="FFFF6699"/>
      </right>
      <top/>
      <bottom style="thin">
        <color rgb="FFFF6699"/>
      </bottom>
      <diagonal/>
    </border>
    <border>
      <left style="thin">
        <color rgb="FFFF6699"/>
      </left>
      <right style="thin">
        <color rgb="FFFF6699"/>
      </right>
      <top style="thin">
        <color rgb="FFFF6699"/>
      </top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 style="thin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thin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 style="thin">
        <color rgb="FFFF6699"/>
      </top>
      <bottom style="medium">
        <color rgb="FFFF6699"/>
      </bottom>
      <diagonal/>
    </border>
    <border>
      <left style="thin">
        <color rgb="FFFF6699"/>
      </left>
      <right style="medium">
        <color rgb="FFFF6699"/>
      </right>
      <top style="thin">
        <color rgb="FFFF6699"/>
      </top>
      <bottom style="medium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/>
      <diagonal/>
    </border>
    <border>
      <left style="medium">
        <color rgb="FFFF6699"/>
      </left>
      <right style="thin">
        <color rgb="FFFF6699"/>
      </right>
      <top style="thin">
        <color rgb="FFFF6699"/>
      </top>
      <bottom style="thin">
        <color rgb="FFFF6699"/>
      </bottom>
      <diagonal/>
    </border>
    <border>
      <left style="thin">
        <color rgb="FFFF6699"/>
      </left>
      <right style="thin">
        <color rgb="FFFF6699"/>
      </right>
      <top/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/>
      <bottom style="thin">
        <color rgb="FFFF6699"/>
      </bottom>
      <diagonal/>
    </border>
    <border>
      <left style="thin">
        <color rgb="FFFF6699"/>
      </left>
      <right style="thin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/>
      <bottom/>
      <diagonal/>
    </border>
    <border>
      <left style="thin">
        <color rgb="FFFF6699"/>
      </left>
      <right style="medium">
        <color rgb="FFFF6699"/>
      </right>
      <top/>
      <bottom/>
      <diagonal/>
    </border>
    <border>
      <left style="medium">
        <color rgb="FFFF6699"/>
      </left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3">
    <xf numFmtId="0" fontId="0" fillId="0" borderId="0"/>
    <xf numFmtId="0" fontId="36" fillId="0" borderId="0"/>
    <xf numFmtId="0" fontId="36" fillId="0" borderId="0"/>
  </cellStyleXfs>
  <cellXfs count="216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wrapText="1"/>
    </xf>
    <xf numFmtId="0" fontId="10" fillId="0" borderId="0" xfId="0" applyFont="1"/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 readingOrder="1"/>
    </xf>
    <xf numFmtId="0" fontId="13" fillId="0" borderId="8" xfId="0" applyFont="1" applyBorder="1" applyAlignment="1">
      <alignment horizontal="center" vertical="center" wrapText="1" readingOrder="1"/>
    </xf>
    <xf numFmtId="0" fontId="13" fillId="0" borderId="6" xfId="0" applyFont="1" applyBorder="1" applyAlignment="1">
      <alignment horizontal="center" vertical="center" wrapText="1" readingOrder="1"/>
    </xf>
    <xf numFmtId="0" fontId="13" fillId="0" borderId="9" xfId="0" applyFont="1" applyBorder="1" applyAlignment="1">
      <alignment horizontal="center" vertical="center" wrapText="1" readingOrder="1"/>
    </xf>
    <xf numFmtId="0" fontId="13" fillId="0" borderId="3" xfId="0" applyFont="1" applyBorder="1" applyAlignment="1">
      <alignment horizontal="center" vertical="center" wrapText="1" readingOrder="1"/>
    </xf>
    <xf numFmtId="0" fontId="18" fillId="0" borderId="2" xfId="0" applyFont="1" applyBorder="1" applyAlignment="1">
      <alignment horizontal="center" vertical="center" wrapText="1" readingOrder="1"/>
    </xf>
    <xf numFmtId="0" fontId="18" fillId="0" borderId="3" xfId="0" applyFont="1" applyBorder="1" applyAlignment="1">
      <alignment horizontal="center" vertical="center" wrapText="1" readingOrder="1"/>
    </xf>
    <xf numFmtId="0" fontId="18" fillId="0" borderId="4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 readingOrder="1"/>
    </xf>
    <xf numFmtId="0" fontId="13" fillId="0" borderId="5" xfId="0" applyFont="1" applyBorder="1" applyAlignment="1">
      <alignment horizontal="center" vertical="center" wrapText="1" readingOrder="1"/>
    </xf>
    <xf numFmtId="0" fontId="20" fillId="0" borderId="7" xfId="0" applyFont="1" applyBorder="1" applyAlignment="1">
      <alignment horizontal="center" vertical="center" wrapText="1" readingOrder="1"/>
    </xf>
    <xf numFmtId="0" fontId="20" fillId="0" borderId="8" xfId="0" applyFont="1" applyBorder="1" applyAlignment="1">
      <alignment horizontal="center" vertical="center" wrapText="1" readingOrder="1"/>
    </xf>
    <xf numFmtId="0" fontId="20" fillId="0" borderId="9" xfId="0" applyFont="1" applyBorder="1" applyAlignment="1">
      <alignment horizontal="center" vertical="center" wrapText="1" readingOrder="1"/>
    </xf>
    <xf numFmtId="0" fontId="19" fillId="0" borderId="4" xfId="0" applyFont="1" applyBorder="1" applyAlignment="1">
      <alignment horizontal="center" vertical="center" wrapText="1" readingOrder="1"/>
    </xf>
    <xf numFmtId="0" fontId="20" fillId="0" borderId="4" xfId="0" applyFont="1" applyBorder="1" applyAlignment="1">
      <alignment horizontal="center" vertical="center" wrapText="1" readingOrder="1"/>
    </xf>
    <xf numFmtId="0" fontId="21" fillId="0" borderId="5" xfId="0" applyFont="1" applyBorder="1" applyAlignment="1">
      <alignment horizontal="center" vertical="center" wrapText="1" readingOrder="1"/>
    </xf>
    <xf numFmtId="0" fontId="21" fillId="0" borderId="0" xfId="0" applyFont="1" applyAlignment="1">
      <alignment horizontal="center" vertical="center" wrapText="1" readingOrder="1"/>
    </xf>
    <xf numFmtId="0" fontId="21" fillId="0" borderId="6" xfId="0" applyFont="1" applyBorder="1" applyAlignment="1">
      <alignment horizontal="center" vertical="center" wrapText="1" readingOrder="1"/>
    </xf>
    <xf numFmtId="0" fontId="21" fillId="0" borderId="7" xfId="0" applyFont="1" applyBorder="1" applyAlignment="1">
      <alignment horizontal="center" vertical="center" wrapText="1" readingOrder="1"/>
    </xf>
    <xf numFmtId="0" fontId="21" fillId="0" borderId="8" xfId="0" applyFont="1" applyBorder="1" applyAlignment="1">
      <alignment horizontal="center" vertical="center" wrapText="1" readingOrder="1"/>
    </xf>
    <xf numFmtId="0" fontId="21" fillId="0" borderId="9" xfId="0" applyFont="1" applyBorder="1" applyAlignment="1">
      <alignment horizontal="center" vertical="center" wrapText="1" readingOrder="1"/>
    </xf>
    <xf numFmtId="0" fontId="21" fillId="0" borderId="3" xfId="0" applyFont="1" applyBorder="1" applyAlignment="1">
      <alignment horizontal="center" vertical="center" wrapText="1" readingOrder="1"/>
    </xf>
    <xf numFmtId="0" fontId="21" fillId="0" borderId="4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3" fillId="0" borderId="7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20" fillId="0" borderId="0" xfId="0" applyFont="1" applyAlignment="1">
      <alignment horizontal="center" vertical="center" wrapText="1" readingOrder="1"/>
    </xf>
    <xf numFmtId="0" fontId="19" fillId="0" borderId="0" xfId="0" applyFont="1" applyAlignment="1">
      <alignment horizontal="center" vertical="center" wrapText="1" readingOrder="1"/>
    </xf>
    <xf numFmtId="0" fontId="19" fillId="0" borderId="6" xfId="0" applyFont="1" applyBorder="1" applyAlignment="1">
      <alignment horizontal="center" vertical="center" wrapText="1" readingOrder="1"/>
    </xf>
    <xf numFmtId="0" fontId="22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 readingOrder="1"/>
    </xf>
    <xf numFmtId="0" fontId="19" fillId="0" borderId="8" xfId="0" applyFont="1" applyBorder="1" applyAlignment="1">
      <alignment horizontal="center" vertical="center" wrapText="1" readingOrder="1"/>
    </xf>
    <xf numFmtId="0" fontId="21" fillId="0" borderId="2" xfId="0" applyFont="1" applyBorder="1" applyAlignment="1">
      <alignment horizontal="center" vertical="center" wrapText="1" readingOrder="1"/>
    </xf>
    <xf numFmtId="0" fontId="23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 readingOrder="1"/>
    </xf>
    <xf numFmtId="0" fontId="24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26" fillId="0" borderId="0" xfId="0" applyFont="1"/>
    <xf numFmtId="0" fontId="27" fillId="0" borderId="0" xfId="0" applyFont="1" applyAlignment="1">
      <alignment horizontal="left" vertical="center" indent="14" readingOrder="1"/>
    </xf>
    <xf numFmtId="0" fontId="27" fillId="0" borderId="0" xfId="0" applyFont="1" applyAlignment="1">
      <alignment horizontal="left" vertical="center" wrapText="1" readingOrder="1"/>
    </xf>
    <xf numFmtId="0" fontId="16" fillId="0" borderId="0" xfId="0" applyFont="1" applyAlignment="1">
      <alignment horizontal="left" vertical="center" indent="9" readingOrder="1"/>
    </xf>
    <xf numFmtId="0" fontId="16" fillId="0" borderId="0" xfId="0" applyFont="1" applyAlignment="1">
      <alignment horizontal="left" vertical="center" wrapText="1" readingOrder="1"/>
    </xf>
    <xf numFmtId="0" fontId="27" fillId="0" borderId="0" xfId="0" applyFont="1" applyAlignment="1">
      <alignment horizontal="left" vertical="center" wrapText="1" indent="5" readingOrder="1"/>
    </xf>
    <xf numFmtId="0" fontId="16" fillId="0" borderId="0" xfId="0" applyFont="1" applyAlignment="1">
      <alignment horizontal="left" vertical="center" indent="5" readingOrder="1"/>
    </xf>
    <xf numFmtId="0" fontId="5" fillId="0" borderId="11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0" fontId="13" fillId="0" borderId="11" xfId="0" applyFont="1" applyBorder="1" applyAlignment="1">
      <alignment horizontal="center" vertical="center" wrapText="1" readingOrder="1"/>
    </xf>
    <xf numFmtId="0" fontId="13" fillId="0" borderId="10" xfId="0" applyFont="1" applyBorder="1" applyAlignment="1">
      <alignment horizontal="center" vertical="center" wrapText="1" readingOrder="1"/>
    </xf>
    <xf numFmtId="0" fontId="22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 readingOrder="1"/>
    </xf>
    <xf numFmtId="0" fontId="19" fillId="0" borderId="11" xfId="0" applyFont="1" applyBorder="1" applyAlignment="1">
      <alignment horizontal="center" vertical="center" wrapText="1" readingOrder="1"/>
    </xf>
    <xf numFmtId="0" fontId="19" fillId="0" borderId="12" xfId="0" applyFont="1" applyBorder="1" applyAlignment="1">
      <alignment horizontal="center" vertical="center" wrapText="1" readingOrder="1"/>
    </xf>
    <xf numFmtId="0" fontId="20" fillId="0" borderId="12" xfId="0" applyFont="1" applyBorder="1" applyAlignment="1">
      <alignment horizontal="center" vertical="center" wrapText="1" readingOrder="1"/>
    </xf>
    <xf numFmtId="0" fontId="20" fillId="0" borderId="10" xfId="0" applyFont="1" applyBorder="1" applyAlignment="1">
      <alignment horizontal="center" vertical="center" wrapText="1" readingOrder="1"/>
    </xf>
    <xf numFmtId="0" fontId="21" fillId="0" borderId="10" xfId="0" applyFont="1" applyBorder="1" applyAlignment="1">
      <alignment horizontal="center" vertical="center" wrapText="1" readingOrder="1"/>
    </xf>
    <xf numFmtId="0" fontId="21" fillId="0" borderId="11" xfId="0" applyFont="1" applyBorder="1" applyAlignment="1">
      <alignment horizontal="center" vertical="center" wrapText="1" readingOrder="1"/>
    </xf>
    <xf numFmtId="0" fontId="21" fillId="0" borderId="12" xfId="0" applyFont="1" applyBorder="1" applyAlignment="1">
      <alignment horizontal="center" vertical="center" wrapText="1" readingOrder="1"/>
    </xf>
    <xf numFmtId="0" fontId="18" fillId="0" borderId="10" xfId="0" applyFont="1" applyBorder="1" applyAlignment="1">
      <alignment horizontal="center" vertical="center" wrapText="1" readingOrder="1"/>
    </xf>
    <xf numFmtId="0" fontId="16" fillId="0" borderId="10" xfId="0" applyFont="1" applyBorder="1" applyAlignment="1">
      <alignment horizontal="center" vertical="center" wrapText="1" readingOrder="1"/>
    </xf>
    <xf numFmtId="0" fontId="7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 readingOrder="1"/>
    </xf>
    <xf numFmtId="0" fontId="28" fillId="0" borderId="0" xfId="0" applyFont="1"/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 readingOrder="1"/>
    </xf>
    <xf numFmtId="0" fontId="0" fillId="0" borderId="10" xfId="0" applyBorder="1"/>
    <xf numFmtId="0" fontId="28" fillId="0" borderId="1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0" fillId="0" borderId="2" xfId="0" applyBorder="1"/>
    <xf numFmtId="0" fontId="28" fillId="0" borderId="11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indent="5" readingOrder="1"/>
    </xf>
    <xf numFmtId="0" fontId="30" fillId="0" borderId="0" xfId="0" applyFont="1"/>
    <xf numFmtId="0" fontId="8" fillId="0" borderId="0" xfId="0" applyFont="1" applyAlignment="1">
      <alignment wrapText="1"/>
    </xf>
    <xf numFmtId="0" fontId="3" fillId="0" borderId="0" xfId="0" applyFont="1" applyAlignment="1">
      <alignment vertical="center" readingOrder="1"/>
    </xf>
    <xf numFmtId="0" fontId="4" fillId="0" borderId="0" xfId="0" applyFont="1" applyAlignment="1">
      <alignment vertical="center" readingOrder="1"/>
    </xf>
    <xf numFmtId="0" fontId="2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25" fillId="0" borderId="0" xfId="0" applyFont="1" applyAlignment="1">
      <alignment vertical="center" wrapText="1" readingOrder="1"/>
    </xf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32" fillId="0" borderId="1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 wrapText="1" readingOrder="1"/>
    </xf>
    <xf numFmtId="0" fontId="35" fillId="0" borderId="23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 readingOrder="1"/>
    </xf>
    <xf numFmtId="0" fontId="35" fillId="0" borderId="18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 readingOrder="1"/>
    </xf>
    <xf numFmtId="0" fontId="35" fillId="0" borderId="27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 readingOrder="1"/>
    </xf>
    <xf numFmtId="0" fontId="35" fillId="0" borderId="30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 readingOrder="1"/>
    </xf>
    <xf numFmtId="0" fontId="34" fillId="0" borderId="33" xfId="0" applyFont="1" applyBorder="1" applyAlignment="1">
      <alignment horizontal="center" vertical="center" wrapText="1" readingOrder="1"/>
    </xf>
    <xf numFmtId="0" fontId="35" fillId="0" borderId="34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2" fillId="0" borderId="34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 readingOrder="1"/>
    </xf>
    <xf numFmtId="0" fontId="32" fillId="0" borderId="23" xfId="0" applyFont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3" fillId="0" borderId="2" xfId="0" applyFont="1" applyBorder="1" applyAlignment="1">
      <alignment vertical="center"/>
    </xf>
    <xf numFmtId="0" fontId="33" fillId="0" borderId="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4" fillId="0" borderId="33" xfId="0" applyFont="1" applyBorder="1" applyAlignment="1">
      <alignment vertical="center" wrapText="1" readingOrder="1"/>
    </xf>
    <xf numFmtId="0" fontId="33" fillId="0" borderId="20" xfId="0" applyFont="1" applyBorder="1" applyAlignment="1">
      <alignment vertical="center"/>
    </xf>
    <xf numFmtId="0" fontId="33" fillId="0" borderId="5" xfId="0" applyFont="1" applyBorder="1" applyAlignment="1">
      <alignment vertical="center"/>
    </xf>
    <xf numFmtId="0" fontId="33" fillId="0" borderId="0" xfId="0" applyFont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5" fillId="0" borderId="0" xfId="0" applyFont="1"/>
    <xf numFmtId="0" fontId="31" fillId="0" borderId="0" xfId="0" applyFont="1"/>
    <xf numFmtId="0" fontId="33" fillId="0" borderId="20" xfId="0" quotePrefix="1" applyFont="1" applyBorder="1"/>
    <xf numFmtId="0" fontId="35" fillId="0" borderId="38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 wrapText="1" readingOrder="1"/>
    </xf>
    <xf numFmtId="0" fontId="38" fillId="0" borderId="0" xfId="0" applyFont="1" applyAlignment="1">
      <alignment horizontal="center" vertical="center" wrapText="1"/>
    </xf>
    <xf numFmtId="0" fontId="43" fillId="2" borderId="41" xfId="0" applyFont="1" applyFill="1" applyBorder="1" applyAlignment="1">
      <alignment horizontal="center" vertical="center" wrapText="1" readingOrder="1"/>
    </xf>
    <xf numFmtId="0" fontId="27" fillId="0" borderId="0" xfId="0" applyFont="1" applyAlignment="1">
      <alignment vertical="center" wrapText="1" readingOrder="1"/>
    </xf>
    <xf numFmtId="0" fontId="27" fillId="0" borderId="0" xfId="0" applyFont="1" applyAlignment="1">
      <alignment vertical="center" readingOrder="1"/>
    </xf>
    <xf numFmtId="0" fontId="16" fillId="0" borderId="0" xfId="0" applyFont="1" applyAlignment="1">
      <alignment horizontal="left" vertical="center" readingOrder="1"/>
    </xf>
    <xf numFmtId="0" fontId="39" fillId="0" borderId="0" xfId="0" applyFont="1" applyAlignment="1">
      <alignment vertical="center"/>
    </xf>
    <xf numFmtId="0" fontId="16" fillId="0" borderId="0" xfId="0" applyFont="1" applyAlignment="1">
      <alignment horizontal="left" vertical="center" indent="4" readingOrder="1"/>
    </xf>
    <xf numFmtId="0" fontId="44" fillId="0" borderId="0" xfId="0" applyFont="1" applyAlignment="1">
      <alignment vertical="center"/>
    </xf>
    <xf numFmtId="0" fontId="38" fillId="0" borderId="40" xfId="0" applyFont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 readingOrder="1"/>
    </xf>
    <xf numFmtId="0" fontId="42" fillId="0" borderId="0" xfId="0" applyFont="1" applyAlignment="1">
      <alignment vertical="center" wrapText="1" readingOrder="1"/>
    </xf>
    <xf numFmtId="0" fontId="0" fillId="0" borderId="0" xfId="0" applyAlignment="1">
      <alignment horizontal="center" vertical="center"/>
    </xf>
    <xf numFmtId="0" fontId="46" fillId="0" borderId="40" xfId="0" applyFont="1" applyBorder="1" applyAlignment="1">
      <alignment horizontal="center" vertical="center" wrapText="1" readingOrder="1"/>
    </xf>
    <xf numFmtId="0" fontId="25" fillId="0" borderId="40" xfId="0" applyFont="1" applyBorder="1" applyAlignment="1">
      <alignment horizontal="center" vertical="center" wrapText="1" readingOrder="1"/>
    </xf>
    <xf numFmtId="0" fontId="46" fillId="0" borderId="12" xfId="0" applyFont="1" applyBorder="1" applyAlignment="1">
      <alignment horizontal="center" vertical="center" wrapText="1" readingOrder="1"/>
    </xf>
    <xf numFmtId="0" fontId="25" fillId="0" borderId="40" xfId="0" applyFont="1" applyBorder="1" applyAlignment="1">
      <alignment vertical="center" wrapText="1" readingOrder="1"/>
    </xf>
    <xf numFmtId="0" fontId="38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vertical="center" wrapText="1" readingOrder="1"/>
    </xf>
    <xf numFmtId="0" fontId="36" fillId="0" borderId="0" xfId="0" applyFont="1"/>
    <xf numFmtId="0" fontId="29" fillId="0" borderId="0" xfId="0" applyFont="1" applyAlignment="1">
      <alignment horizontal="center" vertical="center" wrapText="1" readingOrder="1"/>
    </xf>
    <xf numFmtId="0" fontId="47" fillId="0" borderId="10" xfId="0" applyFont="1" applyBorder="1" applyAlignment="1">
      <alignment horizontal="center" vertical="center" wrapText="1" readingOrder="1"/>
    </xf>
    <xf numFmtId="0" fontId="47" fillId="0" borderId="11" xfId="0" applyFont="1" applyBorder="1" applyAlignment="1">
      <alignment horizontal="center" vertical="center" wrapText="1" readingOrder="1"/>
    </xf>
    <xf numFmtId="0" fontId="50" fillId="0" borderId="11" xfId="0" applyFont="1" applyBorder="1" applyAlignment="1">
      <alignment horizontal="center" vertical="center" wrapText="1" readingOrder="1"/>
    </xf>
    <xf numFmtId="0" fontId="47" fillId="0" borderId="12" xfId="0" applyFont="1" applyBorder="1" applyAlignment="1">
      <alignment horizontal="center" vertical="center" wrapText="1" readingOrder="1"/>
    </xf>
    <xf numFmtId="0" fontId="52" fillId="0" borderId="0" xfId="0" applyFont="1"/>
    <xf numFmtId="0" fontId="49" fillId="0" borderId="10" xfId="0" applyFont="1" applyBorder="1" applyAlignment="1">
      <alignment horizontal="center" vertical="center" wrapText="1" readingOrder="1"/>
    </xf>
    <xf numFmtId="0" fontId="48" fillId="0" borderId="10" xfId="0" applyFont="1" applyBorder="1" applyAlignment="1">
      <alignment horizontal="center" vertical="center" wrapText="1" readingOrder="1"/>
    </xf>
    <xf numFmtId="0" fontId="52" fillId="0" borderId="3" xfId="0" applyFont="1" applyBorder="1"/>
    <xf numFmtId="0" fontId="52" fillId="0" borderId="10" xfId="0" applyFont="1" applyBorder="1"/>
    <xf numFmtId="0" fontId="57" fillId="0" borderId="10" xfId="0" applyFont="1" applyBorder="1"/>
    <xf numFmtId="0" fontId="58" fillId="0" borderId="11" xfId="0" applyFont="1" applyBorder="1" applyAlignment="1">
      <alignment horizontal="center" vertical="center" wrapText="1" readingOrder="1"/>
    </xf>
    <xf numFmtId="0" fontId="58" fillId="0" borderId="10" xfId="0" applyFont="1" applyBorder="1" applyAlignment="1">
      <alignment horizontal="center" vertical="center" wrapText="1" readingOrder="1"/>
    </xf>
    <xf numFmtId="0" fontId="47" fillId="4" borderId="11" xfId="0" applyFont="1" applyFill="1" applyBorder="1" applyAlignment="1">
      <alignment horizontal="center" vertical="center" wrapText="1" readingOrder="1"/>
    </xf>
    <xf numFmtId="0" fontId="47" fillId="4" borderId="12" xfId="0" applyFont="1" applyFill="1" applyBorder="1" applyAlignment="1">
      <alignment horizontal="center" vertical="center" wrapText="1" readingOrder="1"/>
    </xf>
    <xf numFmtId="0" fontId="52" fillId="0" borderId="0" xfId="0" applyFont="1" applyAlignment="1">
      <alignment horizontal="center" vertical="center"/>
    </xf>
    <xf numFmtId="0" fontId="52" fillId="4" borderId="0" xfId="0" applyFont="1" applyFill="1" applyAlignment="1">
      <alignment horizontal="center" vertical="center"/>
    </xf>
    <xf numFmtId="0" fontId="47" fillId="4" borderId="10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center" vertical="center" readingOrder="1"/>
    </xf>
    <xf numFmtId="0" fontId="8" fillId="3" borderId="2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wrapText="1" indent="5"/>
    </xf>
    <xf numFmtId="0" fontId="14" fillId="0" borderId="0" xfId="0" applyFont="1" applyAlignment="1">
      <alignment horizontal="left" indent="5"/>
    </xf>
    <xf numFmtId="0" fontId="12" fillId="0" borderId="6" xfId="0" applyFont="1" applyBorder="1" applyAlignment="1">
      <alignment horizontal="center" vertical="center" wrapText="1" readingOrder="1"/>
    </xf>
    <xf numFmtId="0" fontId="25" fillId="0" borderId="6" xfId="0" applyFont="1" applyBorder="1" applyAlignment="1">
      <alignment horizontal="center" vertical="center" wrapText="1" readingOrder="1"/>
    </xf>
    <xf numFmtId="0" fontId="14" fillId="0" borderId="0" xfId="0" applyFont="1" applyAlignment="1">
      <alignment horizontal="left" vertical="center" wrapText="1" indent="5"/>
    </xf>
    <xf numFmtId="0" fontId="25" fillId="0" borderId="0" xfId="0" applyFont="1" applyAlignment="1">
      <alignment horizontal="center" vertical="center" wrapText="1" readingOrder="1"/>
    </xf>
    <xf numFmtId="0" fontId="40" fillId="0" borderId="0" xfId="0" applyFont="1" applyAlignment="1">
      <alignment horizontal="center" vertical="center" readingOrder="1"/>
    </xf>
    <xf numFmtId="0" fontId="41" fillId="0" borderId="0" xfId="0" applyFont="1" applyAlignment="1">
      <alignment horizontal="center" vertical="center" readingOrder="1"/>
    </xf>
    <xf numFmtId="0" fontId="25" fillId="0" borderId="10" xfId="0" applyFont="1" applyBorder="1" applyAlignment="1">
      <alignment horizontal="center" vertical="center" wrapText="1" readingOrder="1"/>
    </xf>
    <xf numFmtId="0" fontId="25" fillId="0" borderId="11" xfId="0" applyFont="1" applyBorder="1" applyAlignment="1">
      <alignment horizontal="center" vertical="center" wrapText="1" readingOrder="1"/>
    </xf>
    <xf numFmtId="0" fontId="25" fillId="0" borderId="12" xfId="0" applyFont="1" applyBorder="1" applyAlignment="1">
      <alignment horizontal="center" vertical="center" wrapText="1" readingOrder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4" xfId="2" xr:uid="{00000000-0005-0000-0000-000002000000}"/>
  </cellStyles>
  <dxfs count="0"/>
  <tableStyles count="0" defaultTableStyle="TableStyleMedium2" defaultPivotStyle="PivotStyleLight16"/>
  <colors>
    <mruColors>
      <color rgb="FF660033"/>
      <color rgb="FFED7D31"/>
      <color rgb="FF990033"/>
      <color rgb="FFFF6699"/>
      <color rgb="FFFFF3FF"/>
      <color rgb="FFFFCCFF"/>
      <color rgb="FFFFCC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8.jpeg"/><Relationship Id="rId3" Type="http://schemas.openxmlformats.org/officeDocument/2006/relationships/image" Target="../media/image14.png"/><Relationship Id="rId7" Type="http://schemas.openxmlformats.org/officeDocument/2006/relationships/image" Target="../media/image3.png"/><Relationship Id="rId12" Type="http://schemas.openxmlformats.org/officeDocument/2006/relationships/image" Target="../media/image7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2.png"/><Relationship Id="rId11" Type="http://schemas.openxmlformats.org/officeDocument/2006/relationships/image" Target="../media/image17.png"/><Relationship Id="rId5" Type="http://schemas.openxmlformats.org/officeDocument/2006/relationships/image" Target="../media/image16.png"/><Relationship Id="rId10" Type="http://schemas.openxmlformats.org/officeDocument/2006/relationships/image" Target="../media/image6.png"/><Relationship Id="rId4" Type="http://schemas.openxmlformats.org/officeDocument/2006/relationships/image" Target="../media/image15.png"/><Relationship Id="rId9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6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eg"/><Relationship Id="rId3" Type="http://schemas.openxmlformats.org/officeDocument/2006/relationships/image" Target="../media/image12.png"/><Relationship Id="rId7" Type="http://schemas.openxmlformats.org/officeDocument/2006/relationships/image" Target="../media/image4.png"/><Relationship Id="rId12" Type="http://schemas.openxmlformats.org/officeDocument/2006/relationships/image" Target="../media/image7.pn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6" Type="http://schemas.openxmlformats.org/officeDocument/2006/relationships/image" Target="../media/image2.png"/><Relationship Id="rId11" Type="http://schemas.openxmlformats.org/officeDocument/2006/relationships/image" Target="../media/image17.png"/><Relationship Id="rId5" Type="http://schemas.openxmlformats.org/officeDocument/2006/relationships/image" Target="../media/image15.png"/><Relationship Id="rId15" Type="http://schemas.openxmlformats.org/officeDocument/2006/relationships/image" Target="../media/image22.png"/><Relationship Id="rId10" Type="http://schemas.openxmlformats.org/officeDocument/2006/relationships/image" Target="../media/image20.png"/><Relationship Id="rId4" Type="http://schemas.openxmlformats.org/officeDocument/2006/relationships/image" Target="../media/image19.png"/><Relationship Id="rId9" Type="http://schemas.openxmlformats.org/officeDocument/2006/relationships/image" Target="../media/image6.png"/><Relationship Id="rId14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2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24.png"/><Relationship Id="rId5" Type="http://schemas.openxmlformats.org/officeDocument/2006/relationships/image" Target="../media/image5.png"/><Relationship Id="rId10" Type="http://schemas.openxmlformats.org/officeDocument/2006/relationships/image" Target="../media/image23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20.png"/><Relationship Id="rId7" Type="http://schemas.openxmlformats.org/officeDocument/2006/relationships/image" Target="../media/image1.png"/><Relationship Id="rId12" Type="http://schemas.openxmlformats.org/officeDocument/2006/relationships/image" Target="../media/image6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6" Type="http://schemas.openxmlformats.org/officeDocument/2006/relationships/image" Target="../media/image8.jpeg"/><Relationship Id="rId11" Type="http://schemas.openxmlformats.org/officeDocument/2006/relationships/image" Target="../media/image5.png"/><Relationship Id="rId5" Type="http://schemas.openxmlformats.org/officeDocument/2006/relationships/image" Target="../media/image7.png"/><Relationship Id="rId10" Type="http://schemas.openxmlformats.org/officeDocument/2006/relationships/image" Target="../media/image4.png"/><Relationship Id="rId4" Type="http://schemas.openxmlformats.org/officeDocument/2006/relationships/image" Target="../media/image17.png"/><Relationship Id="rId9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24.png"/><Relationship Id="rId5" Type="http://schemas.openxmlformats.org/officeDocument/2006/relationships/image" Target="../media/image5.png"/><Relationship Id="rId10" Type="http://schemas.openxmlformats.org/officeDocument/2006/relationships/image" Target="../media/image23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6.png"/><Relationship Id="rId7" Type="http://schemas.openxmlformats.org/officeDocument/2006/relationships/image" Target="../media/image5.png"/><Relationship Id="rId12" Type="http://schemas.openxmlformats.org/officeDocument/2006/relationships/image" Target="../media/image33.svg"/><Relationship Id="rId2" Type="http://schemas.openxmlformats.org/officeDocument/2006/relationships/image" Target="../media/image20.png"/><Relationship Id="rId1" Type="http://schemas.openxmlformats.org/officeDocument/2006/relationships/image" Target="../media/image25.png"/><Relationship Id="rId6" Type="http://schemas.openxmlformats.org/officeDocument/2006/relationships/image" Target="../media/image29.png"/><Relationship Id="rId11" Type="http://schemas.openxmlformats.org/officeDocument/2006/relationships/image" Target="../media/image32.png"/><Relationship Id="rId5" Type="http://schemas.openxmlformats.org/officeDocument/2006/relationships/image" Target="../media/image28.png"/><Relationship Id="rId10" Type="http://schemas.openxmlformats.org/officeDocument/2006/relationships/image" Target="../media/image31.png"/><Relationship Id="rId4" Type="http://schemas.openxmlformats.org/officeDocument/2006/relationships/image" Target="../media/image27.png"/><Relationship Id="rId9" Type="http://schemas.openxmlformats.org/officeDocument/2006/relationships/image" Target="../media/image30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0.png"/><Relationship Id="rId7" Type="http://schemas.openxmlformats.org/officeDocument/2006/relationships/image" Target="../media/image28.png"/><Relationship Id="rId12" Type="http://schemas.openxmlformats.org/officeDocument/2006/relationships/image" Target="../media/image33.svg"/><Relationship Id="rId2" Type="http://schemas.openxmlformats.org/officeDocument/2006/relationships/image" Target="../media/image12.png"/><Relationship Id="rId1" Type="http://schemas.openxmlformats.org/officeDocument/2006/relationships/image" Target="../media/image34.png"/><Relationship Id="rId6" Type="http://schemas.openxmlformats.org/officeDocument/2006/relationships/image" Target="../media/image5.png"/><Relationship Id="rId11" Type="http://schemas.openxmlformats.org/officeDocument/2006/relationships/image" Target="../media/image32.png"/><Relationship Id="rId5" Type="http://schemas.openxmlformats.org/officeDocument/2006/relationships/image" Target="../media/image35.png"/><Relationship Id="rId10" Type="http://schemas.openxmlformats.org/officeDocument/2006/relationships/image" Target="../media/image31.png"/><Relationship Id="rId4" Type="http://schemas.openxmlformats.org/officeDocument/2006/relationships/image" Target="../media/image26.png"/><Relationship Id="rId9" Type="http://schemas.openxmlformats.org/officeDocument/2006/relationships/image" Target="../media/image30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eg"/><Relationship Id="rId3" Type="http://schemas.openxmlformats.org/officeDocument/2006/relationships/image" Target="../media/image15.png"/><Relationship Id="rId7" Type="http://schemas.openxmlformats.org/officeDocument/2006/relationships/image" Target="../media/image4.png"/><Relationship Id="rId12" Type="http://schemas.openxmlformats.org/officeDocument/2006/relationships/image" Target="../media/image7.png"/><Relationship Id="rId2" Type="http://schemas.openxmlformats.org/officeDocument/2006/relationships/image" Target="../media/image36.png"/><Relationship Id="rId1" Type="http://schemas.openxmlformats.org/officeDocument/2006/relationships/image" Target="../media/image13.png"/><Relationship Id="rId6" Type="http://schemas.openxmlformats.org/officeDocument/2006/relationships/image" Target="../media/image3.png"/><Relationship Id="rId11" Type="http://schemas.openxmlformats.org/officeDocument/2006/relationships/image" Target="../media/image17.png"/><Relationship Id="rId5" Type="http://schemas.openxmlformats.org/officeDocument/2006/relationships/image" Target="../media/image2.png"/><Relationship Id="rId10" Type="http://schemas.openxmlformats.org/officeDocument/2006/relationships/image" Target="../media/image12.png"/><Relationship Id="rId4" Type="http://schemas.openxmlformats.org/officeDocument/2006/relationships/image" Target="../media/image1.png"/><Relationship Id="rId9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2.png"/><Relationship Id="rId7" Type="http://schemas.openxmlformats.org/officeDocument/2006/relationships/image" Target="../media/image5.png"/><Relationship Id="rId12" Type="http://schemas.openxmlformats.org/officeDocument/2006/relationships/image" Target="../media/image33.svg"/><Relationship Id="rId2" Type="http://schemas.openxmlformats.org/officeDocument/2006/relationships/image" Target="../media/image28.png"/><Relationship Id="rId1" Type="http://schemas.openxmlformats.org/officeDocument/2006/relationships/image" Target="../media/image34.png"/><Relationship Id="rId6" Type="http://schemas.openxmlformats.org/officeDocument/2006/relationships/image" Target="../media/image29.png"/><Relationship Id="rId11" Type="http://schemas.openxmlformats.org/officeDocument/2006/relationships/image" Target="../media/image32.png"/><Relationship Id="rId5" Type="http://schemas.openxmlformats.org/officeDocument/2006/relationships/image" Target="../media/image26.png"/><Relationship Id="rId10" Type="http://schemas.openxmlformats.org/officeDocument/2006/relationships/image" Target="../media/image31.png"/><Relationship Id="rId4" Type="http://schemas.openxmlformats.org/officeDocument/2006/relationships/image" Target="../media/image20.png"/><Relationship Id="rId9" Type="http://schemas.openxmlformats.org/officeDocument/2006/relationships/image" Target="../media/image30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2.png"/><Relationship Id="rId7" Type="http://schemas.openxmlformats.org/officeDocument/2006/relationships/image" Target="../media/image5.png"/><Relationship Id="rId12" Type="http://schemas.openxmlformats.org/officeDocument/2006/relationships/image" Target="../media/image33.svg"/><Relationship Id="rId2" Type="http://schemas.openxmlformats.org/officeDocument/2006/relationships/image" Target="../media/image28.png"/><Relationship Id="rId1" Type="http://schemas.openxmlformats.org/officeDocument/2006/relationships/image" Target="../media/image34.png"/><Relationship Id="rId6" Type="http://schemas.openxmlformats.org/officeDocument/2006/relationships/image" Target="../media/image29.png"/><Relationship Id="rId11" Type="http://schemas.openxmlformats.org/officeDocument/2006/relationships/image" Target="../media/image32.png"/><Relationship Id="rId5" Type="http://schemas.openxmlformats.org/officeDocument/2006/relationships/image" Target="../media/image26.png"/><Relationship Id="rId10" Type="http://schemas.openxmlformats.org/officeDocument/2006/relationships/image" Target="../media/image31.png"/><Relationship Id="rId4" Type="http://schemas.openxmlformats.org/officeDocument/2006/relationships/image" Target="../media/image20.png"/><Relationship Id="rId9" Type="http://schemas.openxmlformats.org/officeDocument/2006/relationships/image" Target="../media/image30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0.png"/><Relationship Id="rId7" Type="http://schemas.openxmlformats.org/officeDocument/2006/relationships/image" Target="../media/image28.png"/><Relationship Id="rId12" Type="http://schemas.openxmlformats.org/officeDocument/2006/relationships/image" Target="../media/image33.svg"/><Relationship Id="rId2" Type="http://schemas.openxmlformats.org/officeDocument/2006/relationships/image" Target="../media/image12.png"/><Relationship Id="rId1" Type="http://schemas.openxmlformats.org/officeDocument/2006/relationships/image" Target="../media/image34.png"/><Relationship Id="rId6" Type="http://schemas.openxmlformats.org/officeDocument/2006/relationships/image" Target="../media/image5.png"/><Relationship Id="rId11" Type="http://schemas.openxmlformats.org/officeDocument/2006/relationships/image" Target="../media/image32.png"/><Relationship Id="rId5" Type="http://schemas.openxmlformats.org/officeDocument/2006/relationships/image" Target="../media/image29.png"/><Relationship Id="rId10" Type="http://schemas.openxmlformats.org/officeDocument/2006/relationships/image" Target="../media/image31.png"/><Relationship Id="rId4" Type="http://schemas.openxmlformats.org/officeDocument/2006/relationships/image" Target="../media/image26.png"/><Relationship Id="rId9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62865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63471DF-82B2-40D9-998C-EA06E9F0C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896100"/>
          <a:ext cx="566918" cy="529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59285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4E448C76-0DD6-4D3B-ADC8-30F703B15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7006467"/>
          <a:ext cx="335202" cy="4156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91415</xdr:rowOff>
    </xdr:from>
    <xdr:to>
      <xdr:col>4</xdr:col>
      <xdr:colOff>3539</xdr:colOff>
      <xdr:row>19</xdr:row>
      <xdr:rowOff>97810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FA8E7160-C695-4A04-9D3D-D632959C8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987515"/>
          <a:ext cx="375015" cy="28262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20</xdr:row>
      <xdr:rowOff>26690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82E3556-05D0-434D-9375-A0B31096D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7112297"/>
          <a:ext cx="299443" cy="2772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65C5AFB-F390-4040-A691-29240CC99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70008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B56851B-ABA9-4F38-83E8-59D7FD361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719779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E82EAAA-44F2-4747-B937-DE608D40C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719779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0" name="Picture 4">
          <a:extLst>
            <a:ext uri="{FF2B5EF4-FFF2-40B4-BE49-F238E27FC236}">
              <a16:creationId xmlns:a16="http://schemas.microsoft.com/office/drawing/2014/main" id="{A184CF10-A143-4C0C-A77D-CC292EDA42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1" name="Image 20">
          <a:extLst>
            <a:ext uri="{FF2B5EF4-FFF2-40B4-BE49-F238E27FC236}">
              <a16:creationId xmlns:a16="http://schemas.microsoft.com/office/drawing/2014/main" id="{2885A82F-C1DF-44B1-9B72-170437DF0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122348</xdr:colOff>
      <xdr:row>9</xdr:row>
      <xdr:rowOff>0</xdr:rowOff>
    </xdr:from>
    <xdr:to>
      <xdr:col>0</xdr:col>
      <xdr:colOff>595989</xdr:colOff>
      <xdr:row>11</xdr:row>
      <xdr:rowOff>57785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FF8C2C02-1C68-44AC-8864-9577AA9CDC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2348" y="1952625"/>
          <a:ext cx="473641" cy="438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26" name="Picture 2">
          <a:extLst>
            <a:ext uri="{FF2B5EF4-FFF2-40B4-BE49-F238E27FC236}">
              <a16:creationId xmlns:a16="http://schemas.microsoft.com/office/drawing/2014/main" id="{F86D53D0-E2E1-4003-A558-A6688873A7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819016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195CFC4E-BB7B-4AD0-9121-3B1A4C6462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822810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8" name="Picture 4">
          <a:extLst>
            <a:ext uri="{FF2B5EF4-FFF2-40B4-BE49-F238E27FC236}">
              <a16:creationId xmlns:a16="http://schemas.microsoft.com/office/drawing/2014/main" id="{D7D88A87-2E68-4B4D-ACA0-E6E0354FB8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9" name="Image 28">
          <a:extLst>
            <a:ext uri="{FF2B5EF4-FFF2-40B4-BE49-F238E27FC236}">
              <a16:creationId xmlns:a16="http://schemas.microsoft.com/office/drawing/2014/main" id="{725101A3-5EA1-4644-8593-F25576E2D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C025A50-AF67-493F-A8E1-975DE3FB0E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88531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170430</xdr:rowOff>
    </xdr:from>
    <xdr:to>
      <xdr:col>0</xdr:col>
      <xdr:colOff>644368</xdr:colOff>
      <xdr:row>14</xdr:row>
      <xdr:rowOff>634439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BE3514DF-B6E9-4F3C-B108-02E4BAB883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742305"/>
          <a:ext cx="482508" cy="464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1097280</xdr:colOff>
      <xdr:row>10</xdr:row>
      <xdr:rowOff>624840</xdr:rowOff>
    </xdr:from>
    <xdr:to>
      <xdr:col>4</xdr:col>
      <xdr:colOff>1331855</xdr:colOff>
      <xdr:row>11</xdr:row>
      <xdr:rowOff>155557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E6D04B5-702D-40D4-9D07-98AD0ADD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6980" y="2811780"/>
          <a:ext cx="234575" cy="262237"/>
        </a:xfrm>
        <a:prstGeom prst="rect">
          <a:avLst/>
        </a:prstGeom>
      </xdr:spPr>
    </xdr:pic>
    <xdr:clientData/>
  </xdr:twoCellAnchor>
  <xdr:twoCellAnchor editAs="oneCell">
    <xdr:from>
      <xdr:col>2</xdr:col>
      <xdr:colOff>1021080</xdr:colOff>
      <xdr:row>10</xdr:row>
      <xdr:rowOff>495300</xdr:rowOff>
    </xdr:from>
    <xdr:to>
      <xdr:col>2</xdr:col>
      <xdr:colOff>1255655</xdr:colOff>
      <xdr:row>11</xdr:row>
      <xdr:rowOff>26017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72BF5DAD-E202-4BC6-B7E7-C2D4556FB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20" y="2682240"/>
          <a:ext cx="234575" cy="262237"/>
        </a:xfrm>
        <a:prstGeom prst="rect">
          <a:avLst/>
        </a:prstGeom>
      </xdr:spPr>
    </xdr:pic>
    <xdr:clientData/>
  </xdr:twoCellAnchor>
  <xdr:oneCellAnchor>
    <xdr:from>
      <xdr:col>4</xdr:col>
      <xdr:colOff>1120140</xdr:colOff>
      <xdr:row>14</xdr:row>
      <xdr:rowOff>617220</xdr:rowOff>
    </xdr:from>
    <xdr:ext cx="234575" cy="262237"/>
    <xdr:pic>
      <xdr:nvPicPr>
        <xdr:cNvPr id="10" name="Image 9">
          <a:extLst>
            <a:ext uri="{FF2B5EF4-FFF2-40B4-BE49-F238E27FC236}">
              <a16:creationId xmlns:a16="http://schemas.microsoft.com/office/drawing/2014/main" id="{234FEE86-CD29-4C60-A9C9-43532CECB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9840" y="425958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1021080</xdr:colOff>
      <xdr:row>14</xdr:row>
      <xdr:rowOff>480060</xdr:rowOff>
    </xdr:from>
    <xdr:ext cx="234575" cy="262237"/>
    <xdr:pic>
      <xdr:nvPicPr>
        <xdr:cNvPr id="11" name="Image 10">
          <a:extLst>
            <a:ext uri="{FF2B5EF4-FFF2-40B4-BE49-F238E27FC236}">
              <a16:creationId xmlns:a16="http://schemas.microsoft.com/office/drawing/2014/main" id="{054C8876-D0A6-4EC2-BF51-38CB6B6A7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20" y="412242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1226820</xdr:colOff>
      <xdr:row>18</xdr:row>
      <xdr:rowOff>53340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9A13307C-6CC5-41D7-8CB1-3F9776D08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960" y="5189220"/>
          <a:ext cx="234575" cy="262237"/>
        </a:xfrm>
        <a:prstGeom prst="rect">
          <a:avLst/>
        </a:prstGeom>
      </xdr:spPr>
    </xdr:pic>
    <xdr:clientData/>
  </xdr:oneCellAnchor>
  <xdr:oneCellAnchor>
    <xdr:from>
      <xdr:col>4</xdr:col>
      <xdr:colOff>1249680</xdr:colOff>
      <xdr:row>18</xdr:row>
      <xdr:rowOff>15240</xdr:rowOff>
    </xdr:from>
    <xdr:ext cx="234575" cy="262237"/>
    <xdr:pic>
      <xdr:nvPicPr>
        <xdr:cNvPr id="13" name="Image 12">
          <a:extLst>
            <a:ext uri="{FF2B5EF4-FFF2-40B4-BE49-F238E27FC236}">
              <a16:creationId xmlns:a16="http://schemas.microsoft.com/office/drawing/2014/main" id="{727B9C89-6434-4403-AD43-F531BCFD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9380" y="515112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277ABEA6-ABD8-41C2-A7EA-13A093ACAE82}"/>
            </a:ext>
          </a:extLst>
        </xdr:cNvPr>
        <xdr:cNvSpPr txBox="1"/>
      </xdr:nvSpPr>
      <xdr:spPr>
        <a:xfrm>
          <a:off x="38100" y="8632981"/>
          <a:ext cx="8466895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20" name="ZoneTexte 3">
          <a:extLst>
            <a:ext uri="{FF2B5EF4-FFF2-40B4-BE49-F238E27FC236}">
              <a16:creationId xmlns:a16="http://schemas.microsoft.com/office/drawing/2014/main" id="{D7119773-A949-476D-9664-50D4FD2A0533}"/>
            </a:ext>
          </a:extLst>
        </xdr:cNvPr>
        <xdr:cNvSpPr txBox="1"/>
      </xdr:nvSpPr>
      <xdr:spPr>
        <a:xfrm>
          <a:off x="38100" y="6680356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25</xdr:row>
      <xdr:rowOff>148590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99D19B3-4DFB-47CC-A3C1-EF0C4070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572250"/>
          <a:ext cx="566918" cy="529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40235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9E1AA7F8-6F2F-45B9-BBBE-74F572EC6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682617"/>
          <a:ext cx="335202" cy="4156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91415</xdr:rowOff>
    </xdr:from>
    <xdr:to>
      <xdr:col>4</xdr:col>
      <xdr:colOff>3539</xdr:colOff>
      <xdr:row>25</xdr:row>
      <xdr:rowOff>2560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4F97D7E5-3A0B-4082-98D0-407FF5108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663665"/>
          <a:ext cx="375015" cy="28262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26</xdr:row>
      <xdr:rowOff>7640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F408A3E9-5D22-4F41-90D4-1FD923E27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788447"/>
          <a:ext cx="299443" cy="2772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A24293AF-9452-419A-A55C-5F51CE9DC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67702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04BEB104-48A2-4FF7-BE96-E293F36CA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4353564D-A3B4-405B-96B9-E29338E1E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id="{13AB2468-438D-46D2-8DE8-7454F1B695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5397100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E885B28B-226C-48D4-AC7F-64F1BEF51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34" name="Picture 4">
          <a:extLst>
            <a:ext uri="{FF2B5EF4-FFF2-40B4-BE49-F238E27FC236}">
              <a16:creationId xmlns:a16="http://schemas.microsoft.com/office/drawing/2014/main" id="{7BA5049B-F3EE-4816-A753-3D84CD789E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35" name="Image 34">
          <a:extLst>
            <a:ext uri="{FF2B5EF4-FFF2-40B4-BE49-F238E27FC236}">
              <a16:creationId xmlns:a16="http://schemas.microsoft.com/office/drawing/2014/main" id="{13BEA399-A640-4F33-945D-3D74A7D64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10" name="ZoneTexte 3">
          <a:extLst>
            <a:ext uri="{FF2B5EF4-FFF2-40B4-BE49-F238E27FC236}">
              <a16:creationId xmlns:a16="http://schemas.microsoft.com/office/drawing/2014/main" id="{ED268C17-51B1-4215-905E-09F22CF67E7F}"/>
            </a:ext>
          </a:extLst>
        </xdr:cNvPr>
        <xdr:cNvSpPr txBox="1"/>
      </xdr:nvSpPr>
      <xdr:spPr>
        <a:xfrm>
          <a:off x="38100" y="65374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19</xdr:row>
      <xdr:rowOff>148590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5A29180-1903-4E39-A2A7-3D5E9B956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429375"/>
          <a:ext cx="566918" cy="42481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40235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E8B8A73-E7B8-4ECD-8442-01D09C2C5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539742"/>
          <a:ext cx="335202" cy="39659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91415</xdr:rowOff>
    </xdr:from>
    <xdr:to>
      <xdr:col>4</xdr:col>
      <xdr:colOff>3539</xdr:colOff>
      <xdr:row>19</xdr:row>
      <xdr:rowOff>2560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0A858D9-F803-4013-A95A-63D44E8D7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520790"/>
          <a:ext cx="375015" cy="18737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20</xdr:row>
      <xdr:rowOff>7640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EFF1B7B-9F7F-4877-B17F-520DD47E6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645572"/>
          <a:ext cx="299443" cy="2581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EC79994-AD54-419C-8C69-AA1E9CA05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53415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F347CC89-BFB5-4DBC-97AA-61AE0172E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8F8EF6A-626E-47AF-BF48-C6EFFE809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DFB6F76-A36F-42C1-A1EA-75E80A8AB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1" name="Picture 4">
          <a:extLst>
            <a:ext uri="{FF2B5EF4-FFF2-40B4-BE49-F238E27FC236}">
              <a16:creationId xmlns:a16="http://schemas.microsoft.com/office/drawing/2014/main" id="{A7AD453F-3D3F-424C-823D-899A062294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2" name="Image 21">
          <a:extLst>
            <a:ext uri="{FF2B5EF4-FFF2-40B4-BE49-F238E27FC236}">
              <a16:creationId xmlns:a16="http://schemas.microsoft.com/office/drawing/2014/main" id="{90213558-2325-493F-9F32-6DCD09032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3" name="Picture 4">
          <a:extLst>
            <a:ext uri="{FF2B5EF4-FFF2-40B4-BE49-F238E27FC236}">
              <a16:creationId xmlns:a16="http://schemas.microsoft.com/office/drawing/2014/main" id="{4A86DDD5-3967-4B5C-AA6F-588E469D0D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4" name="Image 23">
          <a:extLst>
            <a:ext uri="{FF2B5EF4-FFF2-40B4-BE49-F238E27FC236}">
              <a16:creationId xmlns:a16="http://schemas.microsoft.com/office/drawing/2014/main" id="{124CDE1C-26DA-4324-9D61-5724436ED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22385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35BD03E7-03C3-4DB4-854D-6B4FBAA481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968500"/>
          <a:ext cx="373739" cy="34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9013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id="{CB9BBF96-A6E4-4557-B57D-906936C5C7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714241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3140</xdr:rowOff>
    </xdr:to>
    <xdr:pic>
      <xdr:nvPicPr>
        <xdr:cNvPr id="36" name="Picture 2">
          <a:extLst>
            <a:ext uri="{FF2B5EF4-FFF2-40B4-BE49-F238E27FC236}">
              <a16:creationId xmlns:a16="http://schemas.microsoft.com/office/drawing/2014/main" id="{88985CC8-DF8C-4777-9663-6B60A860E7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718035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1057274</xdr:colOff>
      <xdr:row>23</xdr:row>
      <xdr:rowOff>91414</xdr:rowOff>
    </xdr:from>
    <xdr:to>
      <xdr:col>4</xdr:col>
      <xdr:colOff>3539</xdr:colOff>
      <xdr:row>26</xdr:row>
      <xdr:rowOff>7619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5C326F3D-6FD0-40E7-A8CA-C23C3BD1C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91440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267A989B-0A0A-4CE3-8D10-A88C8F1B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250190</xdr:rowOff>
    </xdr:from>
    <xdr:to>
      <xdr:col>0</xdr:col>
      <xdr:colOff>680771</xdr:colOff>
      <xdr:row>10</xdr:row>
      <xdr:rowOff>439692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A2A0D76-D3DE-4DB7-8C93-19909079252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050415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1028700</xdr:colOff>
      <xdr:row>10</xdr:row>
      <xdr:rowOff>478790</xdr:rowOff>
    </xdr:from>
    <xdr:to>
      <xdr:col>1</xdr:col>
      <xdr:colOff>1263275</xdr:colOff>
      <xdr:row>12</xdr:row>
      <xdr:rowOff>38082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9C94089-FBC6-413B-8C90-0F191E9D4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3560" y="266573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1036320</xdr:colOff>
      <xdr:row>14</xdr:row>
      <xdr:rowOff>365760</xdr:rowOff>
    </xdr:from>
    <xdr:ext cx="234575" cy="262237"/>
    <xdr:pic>
      <xdr:nvPicPr>
        <xdr:cNvPr id="10" name="Image 9">
          <a:extLst>
            <a:ext uri="{FF2B5EF4-FFF2-40B4-BE49-F238E27FC236}">
              <a16:creationId xmlns:a16="http://schemas.microsoft.com/office/drawing/2014/main" id="{44539045-B1C1-4922-BE95-34FD6F1B0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3954780"/>
          <a:ext cx="234575" cy="262237"/>
        </a:xfrm>
        <a:prstGeom prst="rect">
          <a:avLst/>
        </a:prstGeom>
      </xdr:spPr>
    </xdr:pic>
    <xdr:clientData/>
  </xdr:oneCellAnchor>
  <xdr:oneCellAnchor>
    <xdr:from>
      <xdr:col>1</xdr:col>
      <xdr:colOff>992505</xdr:colOff>
      <xdr:row>14</xdr:row>
      <xdr:rowOff>372745</xdr:rowOff>
    </xdr:from>
    <xdr:ext cx="234575" cy="262237"/>
    <xdr:pic>
      <xdr:nvPicPr>
        <xdr:cNvPr id="11" name="Image 10">
          <a:extLst>
            <a:ext uri="{FF2B5EF4-FFF2-40B4-BE49-F238E27FC236}">
              <a16:creationId xmlns:a16="http://schemas.microsoft.com/office/drawing/2014/main" id="{FB81140F-80EC-4B08-82D1-D16631595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365" y="3961765"/>
          <a:ext cx="234575" cy="262237"/>
        </a:xfrm>
        <a:prstGeom prst="rect">
          <a:avLst/>
        </a:prstGeom>
      </xdr:spPr>
    </xdr:pic>
    <xdr:clientData/>
  </xdr:oneCellAnchor>
  <xdr:oneCellAnchor>
    <xdr:from>
      <xdr:col>1</xdr:col>
      <xdr:colOff>1224280</xdr:colOff>
      <xdr:row>18</xdr:row>
      <xdr:rowOff>7620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93C5A75D-14B4-407A-AD96-B1BA3DD88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140" y="491490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54FB494A-D968-4CD7-922F-CD233B5BC2E9}"/>
            </a:ext>
          </a:extLst>
        </xdr:cNvPr>
        <xdr:cNvSpPr txBox="1"/>
      </xdr:nvSpPr>
      <xdr:spPr>
        <a:xfrm>
          <a:off x="38100" y="8632981"/>
          <a:ext cx="8476420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24" name="ZoneTexte 3">
          <a:extLst>
            <a:ext uri="{FF2B5EF4-FFF2-40B4-BE49-F238E27FC236}">
              <a16:creationId xmlns:a16="http://schemas.microsoft.com/office/drawing/2014/main" id="{8448ED94-8066-4F7F-B919-13B18B9CFCF2}"/>
            </a:ext>
          </a:extLst>
        </xdr:cNvPr>
        <xdr:cNvSpPr txBox="1"/>
      </xdr:nvSpPr>
      <xdr:spPr>
        <a:xfrm>
          <a:off x="38100" y="621363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8BC5BE4B-29A4-4B2D-8869-F8D98BC7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215892"/>
          <a:ext cx="335202" cy="396593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2029BD5F-39FB-4D5E-9BAE-DCDA516A3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321722"/>
          <a:ext cx="299443" cy="2581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2AE6590F-011B-480C-A442-F252EBDFF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21030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30DBB38-7269-4419-90FA-00980673D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33" name="Picture 2">
          <a:extLst>
            <a:ext uri="{FF2B5EF4-FFF2-40B4-BE49-F238E27FC236}">
              <a16:creationId xmlns:a16="http://schemas.microsoft.com/office/drawing/2014/main" id="{599D2088-0E92-4B4B-B624-77EF5FC5EE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863090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75180</xdr:rowOff>
    </xdr:from>
    <xdr:to>
      <xdr:col>0</xdr:col>
      <xdr:colOff>644368</xdr:colOff>
      <xdr:row>14</xdr:row>
      <xdr:rowOff>536014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FB2EAE64-9EE7-4BA5-B3DF-B0E508B58F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329555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78C2EDF1-9FB7-42B1-9527-8E16C6F60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63C20B0F-89CB-479C-8BD3-65FAEE3CD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9" name="Picture 2">
          <a:extLst>
            <a:ext uri="{FF2B5EF4-FFF2-40B4-BE49-F238E27FC236}">
              <a16:creationId xmlns:a16="http://schemas.microsoft.com/office/drawing/2014/main" id="{BA90151E-8862-42B3-8721-C13BC075A2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5101825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FF1C5574-00C6-48EF-86D6-D1E6F1C26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41" name="Picture 4">
          <a:extLst>
            <a:ext uri="{FF2B5EF4-FFF2-40B4-BE49-F238E27FC236}">
              <a16:creationId xmlns:a16="http://schemas.microsoft.com/office/drawing/2014/main" id="{7C23111C-9773-4B27-8CBE-5A54D709F9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42" name="Image 41">
          <a:extLst>
            <a:ext uri="{FF2B5EF4-FFF2-40B4-BE49-F238E27FC236}">
              <a16:creationId xmlns:a16="http://schemas.microsoft.com/office/drawing/2014/main" id="{BC11EBFA-53E6-497C-BFA1-A36798EAD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5</xdr:col>
      <xdr:colOff>1036320</xdr:colOff>
      <xdr:row>10</xdr:row>
      <xdr:rowOff>434340</xdr:rowOff>
    </xdr:from>
    <xdr:to>
      <xdr:col>5</xdr:col>
      <xdr:colOff>1270895</xdr:colOff>
      <xdr:row>11</xdr:row>
      <xdr:rowOff>125077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9CEEB7B8-3240-420C-B5E3-0C1E0CD2A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262128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1239520</xdr:colOff>
      <xdr:row>18</xdr:row>
      <xdr:rowOff>22860</xdr:rowOff>
    </xdr:from>
    <xdr:ext cx="234575" cy="262237"/>
    <xdr:pic>
      <xdr:nvPicPr>
        <xdr:cNvPr id="48" name="Image 47">
          <a:extLst>
            <a:ext uri="{FF2B5EF4-FFF2-40B4-BE49-F238E27FC236}">
              <a16:creationId xmlns:a16="http://schemas.microsoft.com/office/drawing/2014/main" id="{31C02631-05C1-4664-BE1E-7CA25474A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00" y="4930140"/>
          <a:ext cx="234575" cy="262237"/>
        </a:xfrm>
        <a:prstGeom prst="rect">
          <a:avLst/>
        </a:prstGeom>
      </xdr:spPr>
    </xdr:pic>
    <xdr:clientData/>
  </xdr:one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1B61CE04-CCBA-49C1-B662-DE7BE1294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205EA0DA-040E-440F-82EA-7470F33D8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97519C37-BE6E-4C1F-85DE-0E2C6FDF5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1FF6C9B7-5C5C-4341-89FB-B43912AE5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CE3474B4-ADF6-43C1-AA0D-D0483C0FB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502E7A56-E195-4543-A2BB-A64AF7134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30470DFF-F2E7-4FC8-B2AA-89D67FFA4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9" name="ZoneTexte 3">
          <a:extLst>
            <a:ext uri="{FF2B5EF4-FFF2-40B4-BE49-F238E27FC236}">
              <a16:creationId xmlns:a16="http://schemas.microsoft.com/office/drawing/2014/main" id="{3679519B-D03C-463E-AF86-500775077D01}"/>
            </a:ext>
          </a:extLst>
        </xdr:cNvPr>
        <xdr:cNvSpPr txBox="1"/>
      </xdr:nvSpPr>
      <xdr:spPr>
        <a:xfrm>
          <a:off x="38100" y="62326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13" name="ZoneTexte 3">
          <a:extLst>
            <a:ext uri="{FF2B5EF4-FFF2-40B4-BE49-F238E27FC236}">
              <a16:creationId xmlns:a16="http://schemas.microsoft.com/office/drawing/2014/main" id="{7A2D8B58-5BE9-4721-BD03-B7BCD8CCB13C}"/>
            </a:ext>
          </a:extLst>
        </xdr:cNvPr>
        <xdr:cNvSpPr txBox="1"/>
      </xdr:nvSpPr>
      <xdr:spPr>
        <a:xfrm>
          <a:off x="38100" y="62326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73E7493-B367-45C6-9DAA-CF6F60F41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4844" y="3413760"/>
          <a:ext cx="606923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89FB7351-2BD0-4F71-A37E-BB1398F5A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234942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757B6A2-9A10-4EA7-B021-8EEB4D69C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694" y="3505174"/>
          <a:ext cx="375015" cy="36578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395BF561-6624-4926-851D-32299BEAF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340772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EAFD347E-6CF5-4EDF-819D-B8E9E9291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22935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DC8DEB9-7E71-4296-AC49-776E894D6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B819CAC7-127B-4CE5-9840-0EA5DDD8C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53FA3F11-A02A-4AAC-9DCC-806313B7F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6EE3C5DD-3C51-42F8-B8CA-4703880D3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6" name="Picture 4">
          <a:extLst>
            <a:ext uri="{FF2B5EF4-FFF2-40B4-BE49-F238E27FC236}">
              <a16:creationId xmlns:a16="http://schemas.microsoft.com/office/drawing/2014/main" id="{34CB71EA-65A0-476F-9D11-FFA610733B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7" name="Image 26">
          <a:extLst>
            <a:ext uri="{FF2B5EF4-FFF2-40B4-BE49-F238E27FC236}">
              <a16:creationId xmlns:a16="http://schemas.microsoft.com/office/drawing/2014/main" id="{43EC0E36-ED2E-4014-9811-D28CD37C5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8" name="Picture 4">
          <a:extLst>
            <a:ext uri="{FF2B5EF4-FFF2-40B4-BE49-F238E27FC236}">
              <a16:creationId xmlns:a16="http://schemas.microsoft.com/office/drawing/2014/main" id="{AA4363C4-2BD0-4CFA-83EB-49CF0E3AAC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9" name="Image 28">
          <a:extLst>
            <a:ext uri="{FF2B5EF4-FFF2-40B4-BE49-F238E27FC236}">
              <a16:creationId xmlns:a16="http://schemas.microsoft.com/office/drawing/2014/main" id="{18E5A573-1EF9-482C-B87D-86B8FA2F1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155735</xdr:rowOff>
    </xdr:to>
    <xdr:pic>
      <xdr:nvPicPr>
        <xdr:cNvPr id="33" name="Picture 2">
          <a:extLst>
            <a:ext uri="{FF2B5EF4-FFF2-40B4-BE49-F238E27FC236}">
              <a16:creationId xmlns:a16="http://schemas.microsoft.com/office/drawing/2014/main" id="{1594443F-C45D-44DB-B9BD-C807EB2528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952625"/>
          <a:ext cx="373739" cy="34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DB5C56FA-274D-47D1-A038-9FC6D0A831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714241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id="{080CCF1B-7255-4677-B55C-8DEAA65700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718035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3B9B2577-C979-4CC8-B414-A88A8B2EF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3C264F6-502D-4DDA-BCB0-252EA91CD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A65857E7-5C54-49A5-8191-330569855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5788720B-87B8-489B-805E-BCCB88911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80D22DBE-1207-4782-BE0D-9136C0548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B931F3-3DCB-48EE-88A9-21DE3360B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4F6C3F9E-9814-403F-9A2F-9753AC06F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43E7426D-5E9B-46E9-A637-0D6EBC924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D1579B90-6CAF-4177-ABFC-7040CEE46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9</xdr:row>
      <xdr:rowOff>250190</xdr:rowOff>
    </xdr:from>
    <xdr:to>
      <xdr:col>0</xdr:col>
      <xdr:colOff>680771</xdr:colOff>
      <xdr:row>10</xdr:row>
      <xdr:rowOff>439692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37DEF34-453E-422E-9ABA-33F7B67A12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17090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1158240</xdr:colOff>
      <xdr:row>14</xdr:row>
      <xdr:rowOff>335280</xdr:rowOff>
    </xdr:from>
    <xdr:ext cx="234575" cy="262237"/>
    <xdr:pic>
      <xdr:nvPicPr>
        <xdr:cNvPr id="4" name="Image 3">
          <a:extLst>
            <a:ext uri="{FF2B5EF4-FFF2-40B4-BE49-F238E27FC236}">
              <a16:creationId xmlns:a16="http://schemas.microsoft.com/office/drawing/2014/main" id="{99C361ED-8BAA-4DF4-A3BA-891D74D16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3840" y="381762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7" name="ZoneTexte 3">
          <a:extLst>
            <a:ext uri="{FF2B5EF4-FFF2-40B4-BE49-F238E27FC236}">
              <a16:creationId xmlns:a16="http://schemas.microsoft.com/office/drawing/2014/main" id="{0554C11E-DD6E-4AA3-A206-17AA781580FD}"/>
            </a:ext>
          </a:extLst>
        </xdr:cNvPr>
        <xdr:cNvSpPr txBox="1"/>
      </xdr:nvSpPr>
      <xdr:spPr>
        <a:xfrm>
          <a:off x="38100" y="6411751"/>
          <a:ext cx="8689780" cy="211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8" name="ZoneTexte 3">
          <a:extLst>
            <a:ext uri="{FF2B5EF4-FFF2-40B4-BE49-F238E27FC236}">
              <a16:creationId xmlns:a16="http://schemas.microsoft.com/office/drawing/2014/main" id="{F49F9219-655E-4F16-83A6-440425562AE2}"/>
            </a:ext>
          </a:extLst>
        </xdr:cNvPr>
        <xdr:cNvSpPr txBox="1"/>
      </xdr:nvSpPr>
      <xdr:spPr>
        <a:xfrm>
          <a:off x="38100" y="6411751"/>
          <a:ext cx="8689780" cy="211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79CDB005-BE9E-46FD-8C95-0983A0BFEE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01215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75180</xdr:rowOff>
    </xdr:from>
    <xdr:to>
      <xdr:col>0</xdr:col>
      <xdr:colOff>644368</xdr:colOff>
      <xdr:row>14</xdr:row>
      <xdr:rowOff>536014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BA854374-BA0D-410A-8720-2CD75A47C3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66420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62CEC6E6-11DE-484C-BEA5-72FB700AB4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4941805"/>
          <a:ext cx="444544" cy="408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1" name="Picture 4">
          <a:extLst>
            <a:ext uri="{FF2B5EF4-FFF2-40B4-BE49-F238E27FC236}">
              <a16:creationId xmlns:a16="http://schemas.microsoft.com/office/drawing/2014/main" id="{F79886B7-4881-4DEB-A3CC-2FE6330BAA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2" name="Image 21">
          <a:extLst>
            <a:ext uri="{FF2B5EF4-FFF2-40B4-BE49-F238E27FC236}">
              <a16:creationId xmlns:a16="http://schemas.microsoft.com/office/drawing/2014/main" id="{4E1F2B3B-1DB0-4C3E-ACF2-5EF91128C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5</xdr:col>
      <xdr:colOff>1097280</xdr:colOff>
      <xdr:row>9</xdr:row>
      <xdr:rowOff>114300</xdr:rowOff>
    </xdr:from>
    <xdr:to>
      <xdr:col>5</xdr:col>
      <xdr:colOff>1331855</xdr:colOff>
      <xdr:row>10</xdr:row>
      <xdr:rowOff>56497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BE4B3AE2-DBDB-4E7A-9CA1-2DAD15631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2880" y="201930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1239520</xdr:colOff>
      <xdr:row>18</xdr:row>
      <xdr:rowOff>22860</xdr:rowOff>
    </xdr:from>
    <xdr:ext cx="234575" cy="262237"/>
    <xdr:pic>
      <xdr:nvPicPr>
        <xdr:cNvPr id="24" name="Image 23">
          <a:extLst>
            <a:ext uri="{FF2B5EF4-FFF2-40B4-BE49-F238E27FC236}">
              <a16:creationId xmlns:a16="http://schemas.microsoft.com/office/drawing/2014/main" id="{33A2CBE7-892B-48FC-A29E-44D315921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00" y="493014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1221105</xdr:colOff>
      <xdr:row>14</xdr:row>
      <xdr:rowOff>471805</xdr:rowOff>
    </xdr:from>
    <xdr:ext cx="234575" cy="262237"/>
    <xdr:pic>
      <xdr:nvPicPr>
        <xdr:cNvPr id="26" name="Image 25">
          <a:extLst>
            <a:ext uri="{FF2B5EF4-FFF2-40B4-BE49-F238E27FC236}">
              <a16:creationId xmlns:a16="http://schemas.microsoft.com/office/drawing/2014/main" id="{1358BC52-A566-4B07-B7E2-F3BC9C756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1865" y="3954145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1183005</xdr:colOff>
      <xdr:row>9</xdr:row>
      <xdr:rowOff>167005</xdr:rowOff>
    </xdr:from>
    <xdr:ext cx="234575" cy="262237"/>
    <xdr:pic>
      <xdr:nvPicPr>
        <xdr:cNvPr id="30" name="Image 29">
          <a:extLst>
            <a:ext uri="{FF2B5EF4-FFF2-40B4-BE49-F238E27FC236}">
              <a16:creationId xmlns:a16="http://schemas.microsoft.com/office/drawing/2014/main" id="{A9EF40F6-6515-4DAC-8BF5-E65FFF51C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765" y="2072005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1221105</xdr:colOff>
      <xdr:row>18</xdr:row>
      <xdr:rowOff>37465</xdr:rowOff>
    </xdr:from>
    <xdr:ext cx="234575" cy="262237"/>
    <xdr:pic>
      <xdr:nvPicPr>
        <xdr:cNvPr id="33" name="Image 32">
          <a:extLst>
            <a:ext uri="{FF2B5EF4-FFF2-40B4-BE49-F238E27FC236}">
              <a16:creationId xmlns:a16="http://schemas.microsoft.com/office/drawing/2014/main" id="{8FCDD742-3E8B-4444-95E1-AD4DAD741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1865" y="4838065"/>
          <a:ext cx="234575" cy="262237"/>
        </a:xfrm>
        <a:prstGeom prst="rect">
          <a:avLst/>
        </a:prstGeom>
      </xdr:spPr>
    </xdr:pic>
    <xdr:clientData/>
  </xdr:one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91440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4B93832F-F84F-487B-974B-214E92F22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F51677E6-9605-4E3A-9FD3-3DE11DF09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91414</xdr:rowOff>
    </xdr:from>
    <xdr:to>
      <xdr:col>4</xdr:col>
      <xdr:colOff>3539</xdr:colOff>
      <xdr:row>26</xdr:row>
      <xdr:rowOff>7619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15908F07-16A2-430B-8010-4AD37BED7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210ECE5C-8761-4EF7-BC55-ECAEE1BA1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CB857D7A-12E8-41C3-A710-98D43966A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A85BDFA4-BF80-48F3-9E8B-CE9D98591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6948D894-ED6A-4C08-8AD1-DD6ED5E07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B657CD20-70EA-4058-B43A-323FB69EA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9BC7B08F-EC2A-4659-AE9A-89EB0C904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CC2ED7-CF05-4DAA-8608-B8B34BD81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4844" y="3413760"/>
          <a:ext cx="606923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9E53D5E-D2D4-4D26-9A3C-F611988C4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9875" y="3518412"/>
          <a:ext cx="335202" cy="36611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49A8107-CD8D-42B3-8399-41AE15FCF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694" y="3505174"/>
          <a:ext cx="375015" cy="36578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BD2372B-12E6-4C8E-8B87-471E543CE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760" y="3624242"/>
          <a:ext cx="299443" cy="2353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7CD2795-C278-44F2-9AE5-FB6987101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09" y="3512820"/>
          <a:ext cx="254483" cy="16828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FC1A36E-176C-445B-9155-9551B452C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DD83FF3-3C99-46A0-A5F0-1FF7E773A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C24A829-95EC-4EDB-94A6-5F1B399D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E01DB93-B986-4E10-BFA2-7638CC8BF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13" name="Picture 4">
          <a:extLst>
            <a:ext uri="{FF2B5EF4-FFF2-40B4-BE49-F238E27FC236}">
              <a16:creationId xmlns:a16="http://schemas.microsoft.com/office/drawing/2014/main" id="{A0868380-6BD4-4A7B-9CC8-49C0413EFB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14" name="Image 13">
          <a:extLst>
            <a:ext uri="{FF2B5EF4-FFF2-40B4-BE49-F238E27FC236}">
              <a16:creationId xmlns:a16="http://schemas.microsoft.com/office/drawing/2014/main" id="{C17AF6B7-7886-4629-9B3F-1D1B5AA17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15" name="Picture 4">
          <a:extLst>
            <a:ext uri="{FF2B5EF4-FFF2-40B4-BE49-F238E27FC236}">
              <a16:creationId xmlns:a16="http://schemas.microsoft.com/office/drawing/2014/main" id="{C6E6CD19-63B2-4070-8BAE-88431E04BD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16" name="Image 15">
          <a:extLst>
            <a:ext uri="{FF2B5EF4-FFF2-40B4-BE49-F238E27FC236}">
              <a16:creationId xmlns:a16="http://schemas.microsoft.com/office/drawing/2014/main" id="{4D796939-DA43-44B8-B25B-E8EBEDCCF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155735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6C98DA23-8713-4C39-AB90-FAF4D96478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866900"/>
          <a:ext cx="373739" cy="338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ABCA3E46-2352-43FD-AB12-0252892702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613276"/>
          <a:ext cx="361950" cy="325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B6ACF54B-C78E-4AD1-B806-B3E69004A5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617070"/>
          <a:ext cx="369003" cy="315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0" name="Picture 4">
          <a:extLst>
            <a:ext uri="{FF2B5EF4-FFF2-40B4-BE49-F238E27FC236}">
              <a16:creationId xmlns:a16="http://schemas.microsoft.com/office/drawing/2014/main" id="{0CDF1FFA-0D3D-4ACD-A4C8-B0C2D962AC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1" name="Image 20">
          <a:extLst>
            <a:ext uri="{FF2B5EF4-FFF2-40B4-BE49-F238E27FC236}">
              <a16:creationId xmlns:a16="http://schemas.microsoft.com/office/drawing/2014/main" id="{841A56EC-721A-4EA0-B31E-0CBAD913F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8330" y="0"/>
          <a:ext cx="708075" cy="41656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8</xdr:row>
      <xdr:rowOff>128270</xdr:rowOff>
    </xdr:from>
    <xdr:to>
      <xdr:col>0</xdr:col>
      <xdr:colOff>680771</xdr:colOff>
      <xdr:row>9</xdr:row>
      <xdr:rowOff>272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0FA88B6-4D9C-4A54-B0B4-D74F2D5974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995170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C086CC79-F348-4BDF-94F3-A109AFAF9F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66420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14</xdr:row>
      <xdr:rowOff>338668</xdr:rowOff>
    </xdr:from>
    <xdr:to>
      <xdr:col>0</xdr:col>
      <xdr:colOff>634999</xdr:colOff>
      <xdr:row>16</xdr:row>
      <xdr:rowOff>19843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C073BEDF-0653-40F9-9FD5-71B52438F0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8339668"/>
          <a:ext cx="444499" cy="400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296333</xdr:colOff>
      <xdr:row>2</xdr:row>
      <xdr:rowOff>169333</xdr:rowOff>
    </xdr:from>
    <xdr:to>
      <xdr:col>1</xdr:col>
      <xdr:colOff>741953</xdr:colOff>
      <xdr:row>5</xdr:row>
      <xdr:rowOff>222250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2BBB5BA-7485-4A83-A0D6-50B9FEDD1F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296333" y="1058333"/>
          <a:ext cx="1343087" cy="1354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2340428</xdr:colOff>
      <xdr:row>9</xdr:row>
      <xdr:rowOff>1133376</xdr:rowOff>
    </xdr:from>
    <xdr:to>
      <xdr:col>5</xdr:col>
      <xdr:colOff>2611603</xdr:colOff>
      <xdr:row>9</xdr:row>
      <xdr:rowOff>1422098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69CAEF75-829D-4548-88C0-D8E60B2ED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9785" y="5514876"/>
          <a:ext cx="271175" cy="288722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9B3EAC89-9E12-4FE0-9071-EA895DDF3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6500" y="1153583"/>
          <a:ext cx="2214478" cy="941917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23</xdr:row>
      <xdr:rowOff>69850</xdr:rowOff>
    </xdr:from>
    <xdr:to>
      <xdr:col>1</xdr:col>
      <xdr:colOff>17029</xdr:colOff>
      <xdr:row>23</xdr:row>
      <xdr:rowOff>296333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102886C4-2F39-4412-A87B-51F485BFA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1355070"/>
          <a:ext cx="375301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23</xdr:row>
      <xdr:rowOff>10584</xdr:rowOff>
    </xdr:from>
    <xdr:ext cx="367786" cy="391584"/>
    <xdr:pic>
      <xdr:nvPicPr>
        <xdr:cNvPr id="73" name="Image 72">
          <a:extLst>
            <a:ext uri="{FF2B5EF4-FFF2-40B4-BE49-F238E27FC236}">
              <a16:creationId xmlns:a16="http://schemas.microsoft.com/office/drawing/2014/main" id="{63AF5A61-64DD-4F5A-B388-468D3A8CF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1091" y="1129580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23</xdr:row>
      <xdr:rowOff>58928</xdr:rowOff>
    </xdr:from>
    <xdr:ext cx="372472" cy="237406"/>
    <xdr:pic>
      <xdr:nvPicPr>
        <xdr:cNvPr id="74" name="Image 73">
          <a:extLst>
            <a:ext uri="{FF2B5EF4-FFF2-40B4-BE49-F238E27FC236}">
              <a16:creationId xmlns:a16="http://schemas.microsoft.com/office/drawing/2014/main" id="{D4292887-88BA-45E3-A449-A47FA524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6074" y="1134414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23</xdr:row>
      <xdr:rowOff>81696</xdr:rowOff>
    </xdr:from>
    <xdr:ext cx="379680" cy="193470"/>
    <xdr:pic>
      <xdr:nvPicPr>
        <xdr:cNvPr id="75" name="Image 74">
          <a:extLst>
            <a:ext uri="{FF2B5EF4-FFF2-40B4-BE49-F238E27FC236}">
              <a16:creationId xmlns:a16="http://schemas.microsoft.com/office/drawing/2014/main" id="{4F00EFB1-ABB2-4CB3-8ED0-75C02F41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7936" y="1136691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149542</xdr:colOff>
      <xdr:row>19</xdr:row>
      <xdr:rowOff>63500</xdr:rowOff>
    </xdr:from>
    <xdr:to>
      <xdr:col>0</xdr:col>
      <xdr:colOff>653535</xdr:colOff>
      <xdr:row>20</xdr:row>
      <xdr:rowOff>69850</xdr:rowOff>
    </xdr:to>
    <xdr:pic>
      <xdr:nvPicPr>
        <xdr:cNvPr id="77" name="Image 76">
          <a:extLst>
            <a:ext uri="{FF2B5EF4-FFF2-40B4-BE49-F238E27FC236}">
              <a16:creationId xmlns:a16="http://schemas.microsoft.com/office/drawing/2014/main" id="{1F9B0379-9C75-4A0A-8211-D0A6DB165A6E}"/>
            </a:ext>
            <a:ext uri="{147F2762-F138-4A5C-976F-8EAC2B608ADB}">
              <a16:predDERef xmlns:a16="http://schemas.microsoft.com/office/drawing/2014/main" pred="{4F00EFB1-ABB2-4CB3-8ED0-75C02F41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" y="11017250"/>
          <a:ext cx="503993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546100</xdr:colOff>
      <xdr:row>3</xdr:row>
      <xdr:rowOff>368300</xdr:rowOff>
    </xdr:from>
    <xdr:to>
      <xdr:col>4</xdr:col>
      <xdr:colOff>1114425</xdr:colOff>
      <xdr:row>5</xdr:row>
      <xdr:rowOff>146050</xdr:rowOff>
    </xdr:to>
    <xdr:pic>
      <xdr:nvPicPr>
        <xdr:cNvPr id="4" name="Graphique 3" descr="Loupe">
          <a:extLst>
            <a:ext uri="{FF2B5EF4-FFF2-40B4-BE49-F238E27FC236}">
              <a16:creationId xmlns:a16="http://schemas.microsoft.com/office/drawing/2014/main" id="{CE999FF1-1A0C-4EE2-9E4E-D936AE847164}"/>
            </a:ext>
            <a:ext uri="{147F2762-F138-4A5C-976F-8EAC2B608ADB}">
              <a16:predDERef xmlns:a16="http://schemas.microsoft.com/office/drawing/2014/main" pred="{1F9B0379-9C75-4A0A-8211-D0A6DB165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9554029" y="1674586"/>
          <a:ext cx="568325" cy="648607"/>
        </a:xfrm>
        <a:prstGeom prst="rect">
          <a:avLst/>
        </a:prstGeom>
      </xdr:spPr>
    </xdr:pic>
    <xdr:clientData/>
  </xdr:twoCellAnchor>
  <xdr:twoCellAnchor editAs="oneCell">
    <xdr:from>
      <xdr:col>1</xdr:col>
      <xdr:colOff>2012950</xdr:colOff>
      <xdr:row>9</xdr:row>
      <xdr:rowOff>926193</xdr:rowOff>
    </xdr:from>
    <xdr:to>
      <xdr:col>1</xdr:col>
      <xdr:colOff>2457450</xdr:colOff>
      <xdr:row>9</xdr:row>
      <xdr:rowOff>1370693</xdr:rowOff>
    </xdr:to>
    <xdr:pic>
      <xdr:nvPicPr>
        <xdr:cNvPr id="21" name="Graphique 20" descr="Loupe">
          <a:extLst>
            <a:ext uri="{FF2B5EF4-FFF2-40B4-BE49-F238E27FC236}">
              <a16:creationId xmlns:a16="http://schemas.microsoft.com/office/drawing/2014/main" id="{0F6D3952-D770-48AE-967F-6C99E4972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2856593" y="5307693"/>
          <a:ext cx="444500" cy="444500"/>
        </a:xfrm>
        <a:prstGeom prst="rect">
          <a:avLst/>
        </a:prstGeom>
      </xdr:spPr>
    </xdr:pic>
    <xdr:clientData/>
  </xdr:twoCellAnchor>
  <xdr:oneCellAnchor>
    <xdr:from>
      <xdr:col>1</xdr:col>
      <xdr:colOff>2012950</xdr:colOff>
      <xdr:row>12</xdr:row>
      <xdr:rowOff>926193</xdr:rowOff>
    </xdr:from>
    <xdr:ext cx="444500" cy="444500"/>
    <xdr:pic>
      <xdr:nvPicPr>
        <xdr:cNvPr id="3" name="Graphique 2" descr="Loupe">
          <a:extLst>
            <a:ext uri="{FF2B5EF4-FFF2-40B4-BE49-F238E27FC236}">
              <a16:creationId xmlns:a16="http://schemas.microsoft.com/office/drawing/2014/main" id="{1721C1C3-01D4-4D05-BC1B-02763A253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2856593" y="5307693"/>
          <a:ext cx="444500" cy="444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684839</xdr:colOff>
      <xdr:row>5</xdr:row>
      <xdr:rowOff>296333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022C2A1-1785-4E0A-96D1-7ED94F4053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0"/>
          <a:ext cx="1584422" cy="1598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150858</xdr:colOff>
      <xdr:row>8</xdr:row>
      <xdr:rowOff>39370</xdr:rowOff>
    </xdr:from>
    <xdr:to>
      <xdr:col>0</xdr:col>
      <xdr:colOff>706171</xdr:colOff>
      <xdr:row>8</xdr:row>
      <xdr:rowOff>546372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B07E9CE5-7EC2-45BA-B6A7-4141795B8CE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50858" y="3773170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168DC08D-1A85-49BE-B989-4A917D5169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59171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15</xdr:row>
      <xdr:rowOff>24343</xdr:rowOff>
    </xdr:from>
    <xdr:to>
      <xdr:col>0</xdr:col>
      <xdr:colOff>634999</xdr:colOff>
      <xdr:row>16</xdr:row>
      <xdr:rowOff>105568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8F30174F-6435-49C4-B42E-631B45CFC486}"/>
            </a:ext>
            <a:ext uri="{147F2762-F138-4A5C-976F-8EAC2B608ADB}">
              <a16:predDERef xmlns:a16="http://schemas.microsoft.com/office/drawing/2014/main" pred="{168DC08D-1A85-49BE-B989-4A917D5169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9196918"/>
          <a:ext cx="444499" cy="4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0F4ACA6-B27F-4288-95E4-9FFBFE803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6500" y="1132416"/>
          <a:ext cx="2214478" cy="941917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D9521B9F-00E5-46C5-A3C1-DA63CB8EF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890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24</xdr:row>
      <xdr:rowOff>69850</xdr:rowOff>
    </xdr:from>
    <xdr:to>
      <xdr:col>1</xdr:col>
      <xdr:colOff>19569</xdr:colOff>
      <xdr:row>24</xdr:row>
      <xdr:rowOff>296333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947449C-7766-4D9D-B491-CFB90C253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1743690"/>
          <a:ext cx="375301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24</xdr:row>
      <xdr:rowOff>10584</xdr:rowOff>
    </xdr:from>
    <xdr:ext cx="367786" cy="391584"/>
    <xdr:pic>
      <xdr:nvPicPr>
        <xdr:cNvPr id="20" name="Image 19">
          <a:extLst>
            <a:ext uri="{FF2B5EF4-FFF2-40B4-BE49-F238E27FC236}">
              <a16:creationId xmlns:a16="http://schemas.microsoft.com/office/drawing/2014/main" id="{063C5D9E-3891-494A-A52E-4F9E2FF9E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3471" y="1168442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24</xdr:row>
      <xdr:rowOff>58928</xdr:rowOff>
    </xdr:from>
    <xdr:ext cx="372472" cy="237406"/>
    <xdr:pic>
      <xdr:nvPicPr>
        <xdr:cNvPr id="21" name="Image 20">
          <a:extLst>
            <a:ext uri="{FF2B5EF4-FFF2-40B4-BE49-F238E27FC236}">
              <a16:creationId xmlns:a16="http://schemas.microsoft.com/office/drawing/2014/main" id="{EB187917-0C52-4A40-84DE-343F5490E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454" y="1173276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24</xdr:row>
      <xdr:rowOff>81696</xdr:rowOff>
    </xdr:from>
    <xdr:ext cx="379680" cy="193470"/>
    <xdr:pic>
      <xdr:nvPicPr>
        <xdr:cNvPr id="22" name="Image 21">
          <a:extLst>
            <a:ext uri="{FF2B5EF4-FFF2-40B4-BE49-F238E27FC236}">
              <a16:creationId xmlns:a16="http://schemas.microsoft.com/office/drawing/2014/main" id="{DA446D11-8516-486D-82CC-F8C632B39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0316" y="1175553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190817</xdr:colOff>
      <xdr:row>19</xdr:row>
      <xdr:rowOff>114300</xdr:rowOff>
    </xdr:from>
    <xdr:to>
      <xdr:col>0</xdr:col>
      <xdr:colOff>694810</xdr:colOff>
      <xdr:row>20</xdr:row>
      <xdr:rowOff>67310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A5B3707-A1F8-4741-9DC4-B2A708CDF39E}"/>
            </a:ext>
            <a:ext uri="{147F2762-F138-4A5C-976F-8EAC2B608ADB}">
              <a16:predDERef xmlns:a16="http://schemas.microsoft.com/office/drawing/2014/main" pred="{DA446D11-8516-486D-82CC-F8C632B3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817" y="10687050"/>
          <a:ext cx="503993" cy="334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1160118</xdr:colOff>
      <xdr:row>3</xdr:row>
      <xdr:rowOff>406068</xdr:rowOff>
    </xdr:from>
    <xdr:to>
      <xdr:col>4</xdr:col>
      <xdr:colOff>1725985</xdr:colOff>
      <xdr:row>5</xdr:row>
      <xdr:rowOff>110434</xdr:rowOff>
    </xdr:to>
    <xdr:pic>
      <xdr:nvPicPr>
        <xdr:cNvPr id="23" name="Graphique 22" descr="Loupe">
          <a:extLst>
            <a:ext uri="{FF2B5EF4-FFF2-40B4-BE49-F238E27FC236}">
              <a16:creationId xmlns:a16="http://schemas.microsoft.com/office/drawing/2014/main" id="{162A6FF9-E462-473C-88EE-A5B6AC516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0160553" y="1731285"/>
          <a:ext cx="565867" cy="587845"/>
        </a:xfrm>
        <a:prstGeom prst="rect">
          <a:avLst/>
        </a:prstGeom>
      </xdr:spPr>
    </xdr:pic>
    <xdr:clientData/>
  </xdr:twoCellAnchor>
  <xdr:oneCellAnchor>
    <xdr:from>
      <xdr:col>1</xdr:col>
      <xdr:colOff>2268009</xdr:colOff>
      <xdr:row>9</xdr:row>
      <xdr:rowOff>1081616</xdr:rowOff>
    </xdr:from>
    <xdr:ext cx="367786" cy="391584"/>
    <xdr:pic>
      <xdr:nvPicPr>
        <xdr:cNvPr id="2" name="Image 1">
          <a:extLst>
            <a:ext uri="{FF2B5EF4-FFF2-40B4-BE49-F238E27FC236}">
              <a16:creationId xmlns:a16="http://schemas.microsoft.com/office/drawing/2014/main" id="{65095A25-8D22-4779-9D3A-623D1F1F2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5938" y="5463116"/>
          <a:ext cx="367786" cy="391584"/>
        </a:xfrm>
        <a:prstGeom prst="rect">
          <a:avLst/>
        </a:prstGeom>
      </xdr:spPr>
    </xdr:pic>
    <xdr:clientData/>
  </xdr:oneCellAnchor>
  <xdr:twoCellAnchor editAs="oneCell">
    <xdr:from>
      <xdr:col>3</xdr:col>
      <xdr:colOff>2029239</xdr:colOff>
      <xdr:row>9</xdr:row>
      <xdr:rowOff>993913</xdr:rowOff>
    </xdr:from>
    <xdr:to>
      <xdr:col>3</xdr:col>
      <xdr:colOff>2414599</xdr:colOff>
      <xdr:row>9</xdr:row>
      <xdr:rowOff>1394240</xdr:rowOff>
    </xdr:to>
    <xdr:pic>
      <xdr:nvPicPr>
        <xdr:cNvPr id="4" name="Graphique 3" descr="Loupe">
          <a:extLst>
            <a:ext uri="{FF2B5EF4-FFF2-40B4-BE49-F238E27FC236}">
              <a16:creationId xmlns:a16="http://schemas.microsoft.com/office/drawing/2014/main" id="{64E9521F-F38B-4A94-88C3-FF312125B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8310217" y="5411304"/>
          <a:ext cx="385360" cy="40032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161860</xdr:colOff>
      <xdr:row>14</xdr:row>
      <xdr:rowOff>173605</xdr:rowOff>
    </xdr:from>
    <xdr:to>
      <xdr:col>0</xdr:col>
      <xdr:colOff>644368</xdr:colOff>
      <xdr:row>14</xdr:row>
      <xdr:rowOff>637614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AD353271-0310-4FDC-B26C-C933167B32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964555"/>
          <a:ext cx="482508" cy="464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1087755</xdr:colOff>
      <xdr:row>10</xdr:row>
      <xdr:rowOff>83820</xdr:rowOff>
    </xdr:from>
    <xdr:to>
      <xdr:col>5</xdr:col>
      <xdr:colOff>1322330</xdr:colOff>
      <xdr:row>10</xdr:row>
      <xdr:rowOff>341612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B167D71-DAC3-4A2A-BFB6-8F2954497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8255" y="2226945"/>
          <a:ext cx="234575" cy="257792"/>
        </a:xfrm>
        <a:prstGeom prst="rect">
          <a:avLst/>
        </a:prstGeom>
      </xdr:spPr>
    </xdr:pic>
    <xdr:clientData/>
  </xdr:twoCellAnchor>
  <xdr:twoCellAnchor editAs="oneCell">
    <xdr:from>
      <xdr:col>3</xdr:col>
      <xdr:colOff>1164590</xdr:colOff>
      <xdr:row>10</xdr:row>
      <xdr:rowOff>50165</xdr:rowOff>
    </xdr:from>
    <xdr:to>
      <xdr:col>3</xdr:col>
      <xdr:colOff>1399165</xdr:colOff>
      <xdr:row>10</xdr:row>
      <xdr:rowOff>309862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924A0AF-A261-4DC4-91FB-65F0D5468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twoCellAnchor>
  <xdr:oneCellAnchor>
    <xdr:from>
      <xdr:col>3</xdr:col>
      <xdr:colOff>1400810</xdr:colOff>
      <xdr:row>17</xdr:row>
      <xdr:rowOff>46990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CB4E4AB2-F24F-4B09-8035-BAC5E3E03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2060" y="5809615"/>
          <a:ext cx="234575" cy="262237"/>
        </a:xfrm>
        <a:prstGeom prst="rect">
          <a:avLst/>
        </a:prstGeom>
      </xdr:spPr>
    </xdr:pic>
    <xdr:clientData/>
  </xdr:oneCellAnchor>
  <xdr:oneCellAnchor>
    <xdr:from>
      <xdr:col>5</xdr:col>
      <xdr:colOff>1227455</xdr:colOff>
      <xdr:row>16</xdr:row>
      <xdr:rowOff>371475</xdr:rowOff>
    </xdr:from>
    <xdr:ext cx="234575" cy="262237"/>
    <xdr:pic>
      <xdr:nvPicPr>
        <xdr:cNvPr id="13" name="Image 12">
          <a:extLst>
            <a:ext uri="{FF2B5EF4-FFF2-40B4-BE49-F238E27FC236}">
              <a16:creationId xmlns:a16="http://schemas.microsoft.com/office/drawing/2014/main" id="{DA56A720-6A30-4FEA-8396-A919A4DEB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7955" y="5737225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3C0493BD-8C9C-4196-8A6F-FE0C0BC3821A}"/>
            </a:ext>
          </a:extLst>
        </xdr:cNvPr>
        <xdr:cNvSpPr txBox="1"/>
      </xdr:nvSpPr>
      <xdr:spPr>
        <a:xfrm>
          <a:off x="38100" y="8632981"/>
          <a:ext cx="8466895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oneCellAnchor>
    <xdr:from>
      <xdr:col>5</xdr:col>
      <xdr:colOff>1087755</xdr:colOff>
      <xdr:row>14</xdr:row>
      <xdr:rowOff>83820</xdr:rowOff>
    </xdr:from>
    <xdr:ext cx="234575" cy="257792"/>
    <xdr:pic>
      <xdr:nvPicPr>
        <xdr:cNvPr id="20" name="Image 19">
          <a:extLst>
            <a:ext uri="{FF2B5EF4-FFF2-40B4-BE49-F238E27FC236}">
              <a16:creationId xmlns:a16="http://schemas.microsoft.com/office/drawing/2014/main" id="{014F96DC-B204-4FE6-B349-97B4AC53E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8255" y="2226945"/>
          <a:ext cx="234575" cy="257792"/>
        </a:xfrm>
        <a:prstGeom prst="rect">
          <a:avLst/>
        </a:prstGeom>
      </xdr:spPr>
    </xdr:pic>
    <xdr:clientData/>
  </xdr:oneCellAnchor>
  <xdr:oneCellAnchor>
    <xdr:from>
      <xdr:col>3</xdr:col>
      <xdr:colOff>1164590</xdr:colOff>
      <xdr:row>14</xdr:row>
      <xdr:rowOff>50165</xdr:rowOff>
    </xdr:from>
    <xdr:ext cx="234575" cy="259697"/>
    <xdr:pic>
      <xdr:nvPicPr>
        <xdr:cNvPr id="21" name="Image 20">
          <a:extLst>
            <a:ext uri="{FF2B5EF4-FFF2-40B4-BE49-F238E27FC236}">
              <a16:creationId xmlns:a16="http://schemas.microsoft.com/office/drawing/2014/main" id="{C94CA65B-45DB-4B0E-9B3C-C80DCA423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oneCellAnchor>
  <xdr:oneCellAnchor>
    <xdr:from>
      <xdr:col>3</xdr:col>
      <xdr:colOff>1164590</xdr:colOff>
      <xdr:row>14</xdr:row>
      <xdr:rowOff>50165</xdr:rowOff>
    </xdr:from>
    <xdr:ext cx="234575" cy="259697"/>
    <xdr:pic>
      <xdr:nvPicPr>
        <xdr:cNvPr id="22" name="Image 21">
          <a:extLst>
            <a:ext uri="{FF2B5EF4-FFF2-40B4-BE49-F238E27FC236}">
              <a16:creationId xmlns:a16="http://schemas.microsoft.com/office/drawing/2014/main" id="{7838ABF9-C66F-4DC0-A2C3-0C539A498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one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62865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69B74368-F3C9-47EF-88A8-2E47F203A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5943600"/>
          <a:ext cx="566918" cy="6343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59285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E31BB5E3-4F0A-4A6C-B030-F3D8287D0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6053967"/>
          <a:ext cx="335202" cy="43469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91415</xdr:rowOff>
    </xdr:from>
    <xdr:to>
      <xdr:col>4</xdr:col>
      <xdr:colOff>3539</xdr:colOff>
      <xdr:row>25</xdr:row>
      <xdr:rowOff>97810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95995B7-7CAF-4061-AAA3-8770F6F03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6035015"/>
          <a:ext cx="375015" cy="38739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26</xdr:row>
      <xdr:rowOff>26690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D502E220-F039-43C8-A39A-A4581F1FD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6159797"/>
          <a:ext cx="299443" cy="2962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868854FD-F7EE-460F-A005-F70C4C240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6048375"/>
          <a:ext cx="254483" cy="1816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E7CAFE92-2CA2-4BD0-95D7-2652EC960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24529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151765</xdr:rowOff>
    </xdr:from>
    <xdr:to>
      <xdr:col>0</xdr:col>
      <xdr:colOff>680771</xdr:colOff>
      <xdr:row>10</xdr:row>
      <xdr:rowOff>341267</xdr:rowOff>
    </xdr:to>
    <xdr:pic>
      <xdr:nvPicPr>
        <xdr:cNvPr id="30" name="Picture 2">
          <a:extLst>
            <a:ext uri="{FF2B5EF4-FFF2-40B4-BE49-F238E27FC236}">
              <a16:creationId xmlns:a16="http://schemas.microsoft.com/office/drawing/2014/main" id="{2C8C1A7B-C102-4BEF-AC44-21C047E8B5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04390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id="{C9567D53-E4F6-43C9-82CA-11CF809699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4844650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DDEA938-C60B-400C-974E-5E4CB830D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24529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34" name="Picture 4">
          <a:extLst>
            <a:ext uri="{FF2B5EF4-FFF2-40B4-BE49-F238E27FC236}">
              <a16:creationId xmlns:a16="http://schemas.microsoft.com/office/drawing/2014/main" id="{714EA361-0995-4257-89FA-A0DFF41A27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35" name="Image 34">
          <a:extLst>
            <a:ext uri="{FF2B5EF4-FFF2-40B4-BE49-F238E27FC236}">
              <a16:creationId xmlns:a16="http://schemas.microsoft.com/office/drawing/2014/main" id="{7713B9A7-3C80-4BF1-8A38-7FC439C4E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7355" y="0"/>
          <a:ext cx="708075" cy="41656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684839</xdr:colOff>
      <xdr:row>5</xdr:row>
      <xdr:rowOff>296333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21794DB-5D8D-4876-859B-6C2FBF60B7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76300"/>
          <a:ext cx="1532564" cy="1610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2161419</xdr:colOff>
      <xdr:row>9</xdr:row>
      <xdr:rowOff>1063473</xdr:rowOff>
    </xdr:from>
    <xdr:to>
      <xdr:col>4</xdr:col>
      <xdr:colOff>2529205</xdr:colOff>
      <xdr:row>9</xdr:row>
      <xdr:rowOff>1455057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32F5B45-C779-45F9-9A22-E5E54EF6C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9348" y="5444973"/>
          <a:ext cx="367786" cy="391584"/>
        </a:xfrm>
        <a:prstGeom prst="rect">
          <a:avLst/>
        </a:prstGeom>
      </xdr:spPr>
    </xdr:pic>
    <xdr:clientData/>
  </xdr:twoCellAnchor>
  <xdr:twoCellAnchor editAs="oneCell">
    <xdr:from>
      <xdr:col>0</xdr:col>
      <xdr:colOff>150858</xdr:colOff>
      <xdr:row>8</xdr:row>
      <xdr:rowOff>39370</xdr:rowOff>
    </xdr:from>
    <xdr:to>
      <xdr:col>0</xdr:col>
      <xdr:colOff>706171</xdr:colOff>
      <xdr:row>8</xdr:row>
      <xdr:rowOff>546372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25656D93-68CF-4397-B7DC-BAFC10520E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50858" y="380174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47A026F7-43CF-4A07-857A-B5E24E4067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6866505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14</xdr:row>
      <xdr:rowOff>338668</xdr:rowOff>
    </xdr:from>
    <xdr:to>
      <xdr:col>0</xdr:col>
      <xdr:colOff>634999</xdr:colOff>
      <xdr:row>16</xdr:row>
      <xdr:rowOff>86518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D2580CE6-E47C-408C-B057-28B44AE00D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9187393"/>
          <a:ext cx="444499" cy="4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78F92EA-4F6B-4C4F-BE7C-C24831D5C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5AC7A6A-5586-440F-AE53-0230DEB54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392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24</xdr:row>
      <xdr:rowOff>69850</xdr:rowOff>
    </xdr:from>
    <xdr:to>
      <xdr:col>1</xdr:col>
      <xdr:colOff>19569</xdr:colOff>
      <xdr:row>24</xdr:row>
      <xdr:rowOff>296333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1422064E-139B-4B0B-80F0-B204DD35C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2204700"/>
          <a:ext cx="344186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24</xdr:row>
      <xdr:rowOff>10584</xdr:rowOff>
    </xdr:from>
    <xdr:ext cx="367786" cy="391584"/>
    <xdr:pic>
      <xdr:nvPicPr>
        <xdr:cNvPr id="16" name="Image 15">
          <a:extLst>
            <a:ext uri="{FF2B5EF4-FFF2-40B4-BE49-F238E27FC236}">
              <a16:creationId xmlns:a16="http://schemas.microsoft.com/office/drawing/2014/main" id="{6708F025-1C36-4DC3-ABF9-E8C90F014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061" y="1214543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24</xdr:row>
      <xdr:rowOff>58928</xdr:rowOff>
    </xdr:from>
    <xdr:ext cx="372472" cy="237406"/>
    <xdr:pic>
      <xdr:nvPicPr>
        <xdr:cNvPr id="17" name="Image 16">
          <a:extLst>
            <a:ext uri="{FF2B5EF4-FFF2-40B4-BE49-F238E27FC236}">
              <a16:creationId xmlns:a16="http://schemas.microsoft.com/office/drawing/2014/main" id="{0EC120A2-911B-49C0-A337-98D30B2B6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599" y="1219377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24</xdr:row>
      <xdr:rowOff>81696</xdr:rowOff>
    </xdr:from>
    <xdr:ext cx="379680" cy="193470"/>
    <xdr:pic>
      <xdr:nvPicPr>
        <xdr:cNvPr id="18" name="Image 17">
          <a:extLst>
            <a:ext uri="{FF2B5EF4-FFF2-40B4-BE49-F238E27FC236}">
              <a16:creationId xmlns:a16="http://schemas.microsoft.com/office/drawing/2014/main" id="{4CC9E81F-8D56-4FBC-80F9-F97ACFE0F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7461" y="1221654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162242</xdr:colOff>
      <xdr:row>19</xdr:row>
      <xdr:rowOff>123825</xdr:rowOff>
    </xdr:from>
    <xdr:to>
      <xdr:col>0</xdr:col>
      <xdr:colOff>666235</xdr:colOff>
      <xdr:row>20</xdr:row>
      <xdr:rowOff>76835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F991D663-3349-461D-BE97-E86119429B90}"/>
            </a:ext>
            <a:ext uri="{147F2762-F138-4A5C-976F-8EAC2B608ADB}">
              <a16:predDERef xmlns:a16="http://schemas.microsoft.com/office/drawing/2014/main" pred="{4CC9E81F-8D56-4FBC-80F9-F97ACFE0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42" y="10591800"/>
          <a:ext cx="503993" cy="334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1219200</xdr:colOff>
      <xdr:row>3</xdr:row>
      <xdr:rowOff>339725</xdr:rowOff>
    </xdr:from>
    <xdr:to>
      <xdr:col>4</xdr:col>
      <xdr:colOff>1866900</xdr:colOff>
      <xdr:row>5</xdr:row>
      <xdr:rowOff>123825</xdr:rowOff>
    </xdr:to>
    <xdr:pic>
      <xdr:nvPicPr>
        <xdr:cNvPr id="20" name="Graphique 19" descr="Loupe">
          <a:extLst>
            <a:ext uri="{FF2B5EF4-FFF2-40B4-BE49-F238E27FC236}">
              <a16:creationId xmlns:a16="http://schemas.microsoft.com/office/drawing/2014/main" id="{2EA94A94-2135-4EA2-8901-91F5A0DA77D1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0210800" y="1654175"/>
          <a:ext cx="647700" cy="660400"/>
        </a:xfrm>
        <a:prstGeom prst="rect">
          <a:avLst/>
        </a:prstGeom>
      </xdr:spPr>
    </xdr:pic>
    <xdr:clientData/>
  </xdr:twoCellAnchor>
  <xdr:twoCellAnchor editAs="oneCell">
    <xdr:from>
      <xdr:col>3</xdr:col>
      <xdr:colOff>2256243</xdr:colOff>
      <xdr:row>9</xdr:row>
      <xdr:rowOff>990601</xdr:rowOff>
    </xdr:from>
    <xdr:to>
      <xdr:col>3</xdr:col>
      <xdr:colOff>2543176</xdr:colOff>
      <xdr:row>9</xdr:row>
      <xdr:rowOff>1293971</xdr:rowOff>
    </xdr:to>
    <xdr:pic>
      <xdr:nvPicPr>
        <xdr:cNvPr id="7" name="Graphique 20" descr="Loupe">
          <a:extLst>
            <a:ext uri="{FF2B5EF4-FFF2-40B4-BE49-F238E27FC236}">
              <a16:creationId xmlns:a16="http://schemas.microsoft.com/office/drawing/2014/main" id="{21A83022-5ABC-41FF-BEF5-74513C8D41F6}"/>
            </a:ext>
            <a:ext uri="{147F2762-F138-4A5C-976F-8EAC2B608ADB}">
              <a16:predDERef xmlns:a16="http://schemas.microsoft.com/office/drawing/2014/main" pred="{2EA94A94-2135-4EA2-8901-91F5A0DA7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8533218" y="5381626"/>
          <a:ext cx="286933" cy="30337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684839</xdr:colOff>
      <xdr:row>5</xdr:row>
      <xdr:rowOff>296333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434A84C-BFDE-46FE-9192-606086D170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76300"/>
          <a:ext cx="1532564" cy="1610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2079776</xdr:colOff>
      <xdr:row>9</xdr:row>
      <xdr:rowOff>1077081</xdr:rowOff>
    </xdr:from>
    <xdr:to>
      <xdr:col>1</xdr:col>
      <xdr:colOff>2447562</xdr:colOff>
      <xdr:row>9</xdr:row>
      <xdr:rowOff>1468665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EFD1652-CFBF-48D3-AA64-CF0877977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3419" y="5458581"/>
          <a:ext cx="367786" cy="391584"/>
        </a:xfrm>
        <a:prstGeom prst="rect">
          <a:avLst/>
        </a:prstGeom>
      </xdr:spPr>
    </xdr:pic>
    <xdr:clientData/>
  </xdr:twoCellAnchor>
  <xdr:twoCellAnchor editAs="oneCell">
    <xdr:from>
      <xdr:col>0</xdr:col>
      <xdr:colOff>150858</xdr:colOff>
      <xdr:row>8</xdr:row>
      <xdr:rowOff>39370</xdr:rowOff>
    </xdr:from>
    <xdr:to>
      <xdr:col>0</xdr:col>
      <xdr:colOff>706171</xdr:colOff>
      <xdr:row>8</xdr:row>
      <xdr:rowOff>546372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E0815B24-D085-4339-8B3B-88734D42A6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50858" y="380174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DF17457-72A3-4FC2-8519-D56A19012F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68569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14</xdr:row>
      <xdr:rowOff>338668</xdr:rowOff>
    </xdr:from>
    <xdr:to>
      <xdr:col>0</xdr:col>
      <xdr:colOff>634999</xdr:colOff>
      <xdr:row>16</xdr:row>
      <xdr:rowOff>86518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BD5989ED-F551-4C93-861C-01B4875008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9168343"/>
          <a:ext cx="444499" cy="4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F1D84EB-D003-4A17-A5E4-313374880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D567065-3526-4EC9-BB5C-EF8716E53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392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24</xdr:row>
      <xdr:rowOff>69850</xdr:rowOff>
    </xdr:from>
    <xdr:to>
      <xdr:col>1</xdr:col>
      <xdr:colOff>19569</xdr:colOff>
      <xdr:row>24</xdr:row>
      <xdr:rowOff>296333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FB6686AA-3E31-45A1-9955-8E4D277C6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2290425"/>
          <a:ext cx="344186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24</xdr:row>
      <xdr:rowOff>10584</xdr:rowOff>
    </xdr:from>
    <xdr:ext cx="367786" cy="391584"/>
    <xdr:pic>
      <xdr:nvPicPr>
        <xdr:cNvPr id="10" name="Image 9">
          <a:extLst>
            <a:ext uri="{FF2B5EF4-FFF2-40B4-BE49-F238E27FC236}">
              <a16:creationId xmlns:a16="http://schemas.microsoft.com/office/drawing/2014/main" id="{E0066D3F-DF66-41B4-9148-035018F71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061" y="12231159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24</xdr:row>
      <xdr:rowOff>58928</xdr:rowOff>
    </xdr:from>
    <xdr:ext cx="372472" cy="237406"/>
    <xdr:pic>
      <xdr:nvPicPr>
        <xdr:cNvPr id="11" name="Image 10">
          <a:extLst>
            <a:ext uri="{FF2B5EF4-FFF2-40B4-BE49-F238E27FC236}">
              <a16:creationId xmlns:a16="http://schemas.microsoft.com/office/drawing/2014/main" id="{68133A63-3A28-430A-9261-2C3A30E60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599" y="12279503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24</xdr:row>
      <xdr:rowOff>81696</xdr:rowOff>
    </xdr:from>
    <xdr:ext cx="379680" cy="193470"/>
    <xdr:pic>
      <xdr:nvPicPr>
        <xdr:cNvPr id="12" name="Image 11">
          <a:extLst>
            <a:ext uri="{FF2B5EF4-FFF2-40B4-BE49-F238E27FC236}">
              <a16:creationId xmlns:a16="http://schemas.microsoft.com/office/drawing/2014/main" id="{596D31B4-40B7-4C28-B9E4-DE25F1EEE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7461" y="12302271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162242</xdr:colOff>
      <xdr:row>19</xdr:row>
      <xdr:rowOff>123825</xdr:rowOff>
    </xdr:from>
    <xdr:to>
      <xdr:col>0</xdr:col>
      <xdr:colOff>666235</xdr:colOff>
      <xdr:row>20</xdr:row>
      <xdr:rowOff>76835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1C4DDAEE-2227-4FF3-B406-04CAF4B64D68}"/>
            </a:ext>
            <a:ext uri="{147F2762-F138-4A5C-976F-8EAC2B608ADB}">
              <a16:predDERef xmlns:a16="http://schemas.microsoft.com/office/drawing/2014/main" pred="{4CC9E81F-8D56-4FBC-80F9-F97ACFE0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42" y="10696575"/>
          <a:ext cx="503993" cy="334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333375</xdr:colOff>
      <xdr:row>3</xdr:row>
      <xdr:rowOff>358775</xdr:rowOff>
    </xdr:from>
    <xdr:to>
      <xdr:col>4</xdr:col>
      <xdr:colOff>981075</xdr:colOff>
      <xdr:row>5</xdr:row>
      <xdr:rowOff>142875</xdr:rowOff>
    </xdr:to>
    <xdr:pic>
      <xdr:nvPicPr>
        <xdr:cNvPr id="14" name="Graphique 13" descr="Loupe">
          <a:extLst>
            <a:ext uri="{FF2B5EF4-FFF2-40B4-BE49-F238E27FC236}">
              <a16:creationId xmlns:a16="http://schemas.microsoft.com/office/drawing/2014/main" id="{4D11AD72-5373-4364-89FA-5FEEE52B4212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9324975" y="1673225"/>
          <a:ext cx="647700" cy="660400"/>
        </a:xfrm>
        <a:prstGeom prst="rect">
          <a:avLst/>
        </a:prstGeom>
      </xdr:spPr>
    </xdr:pic>
    <xdr:clientData/>
  </xdr:twoCellAnchor>
  <xdr:twoCellAnchor editAs="oneCell">
    <xdr:from>
      <xdr:col>2</xdr:col>
      <xdr:colOff>2205265</xdr:colOff>
      <xdr:row>10</xdr:row>
      <xdr:rowOff>80736</xdr:rowOff>
    </xdr:from>
    <xdr:to>
      <xdr:col>2</xdr:col>
      <xdr:colOff>2656569</xdr:colOff>
      <xdr:row>10</xdr:row>
      <xdr:rowOff>557893</xdr:rowOff>
    </xdr:to>
    <xdr:pic>
      <xdr:nvPicPr>
        <xdr:cNvPr id="15" name="Graphique 14" descr="Loupe">
          <a:extLst>
            <a:ext uri="{FF2B5EF4-FFF2-40B4-BE49-F238E27FC236}">
              <a16:creationId xmlns:a16="http://schemas.microsoft.com/office/drawing/2014/main" id="{4F84B784-2AB0-4FA0-9D30-1C4415C73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5770336" y="5986236"/>
          <a:ext cx="451304" cy="47715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684839</xdr:colOff>
      <xdr:row>5</xdr:row>
      <xdr:rowOff>296333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222B71-2B01-4DBF-BB59-14D67E581D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76300"/>
          <a:ext cx="1532564" cy="1610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150858</xdr:colOff>
      <xdr:row>8</xdr:row>
      <xdr:rowOff>39370</xdr:rowOff>
    </xdr:from>
    <xdr:to>
      <xdr:col>0</xdr:col>
      <xdr:colOff>706171</xdr:colOff>
      <xdr:row>8</xdr:row>
      <xdr:rowOff>546372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203B4346-E41A-42D3-B31B-D3B4DBC9A1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50858" y="380174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01D10D5-20E9-4060-8FF1-B0DD3D8B958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6866505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14</xdr:row>
      <xdr:rowOff>338668</xdr:rowOff>
    </xdr:from>
    <xdr:to>
      <xdr:col>0</xdr:col>
      <xdr:colOff>634999</xdr:colOff>
      <xdr:row>16</xdr:row>
      <xdr:rowOff>86518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A2F109FC-57CD-48AD-8A3B-7ADEE82735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9187393"/>
          <a:ext cx="444499" cy="4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C1BC086-9ED1-44E0-A524-630213B9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8EB9835C-5E67-40E3-9D3D-775C841EA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392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24</xdr:row>
      <xdr:rowOff>69850</xdr:rowOff>
    </xdr:from>
    <xdr:to>
      <xdr:col>1</xdr:col>
      <xdr:colOff>19569</xdr:colOff>
      <xdr:row>24</xdr:row>
      <xdr:rowOff>296333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A2713997-C8B2-4402-BD3E-6F6E5B157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2309475"/>
          <a:ext cx="344186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24</xdr:row>
      <xdr:rowOff>10584</xdr:rowOff>
    </xdr:from>
    <xdr:ext cx="367786" cy="391584"/>
    <xdr:pic>
      <xdr:nvPicPr>
        <xdr:cNvPr id="10" name="Image 9">
          <a:extLst>
            <a:ext uri="{FF2B5EF4-FFF2-40B4-BE49-F238E27FC236}">
              <a16:creationId xmlns:a16="http://schemas.microsoft.com/office/drawing/2014/main" id="{3840581A-3A7E-4ACB-8ACC-270F1942C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061" y="12250209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24</xdr:row>
      <xdr:rowOff>58928</xdr:rowOff>
    </xdr:from>
    <xdr:ext cx="372472" cy="237406"/>
    <xdr:pic>
      <xdr:nvPicPr>
        <xdr:cNvPr id="11" name="Image 10">
          <a:extLst>
            <a:ext uri="{FF2B5EF4-FFF2-40B4-BE49-F238E27FC236}">
              <a16:creationId xmlns:a16="http://schemas.microsoft.com/office/drawing/2014/main" id="{6826022D-E5AB-44DE-8C1A-9920393D9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599" y="12298553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24</xdr:row>
      <xdr:rowOff>81696</xdr:rowOff>
    </xdr:from>
    <xdr:ext cx="379680" cy="193470"/>
    <xdr:pic>
      <xdr:nvPicPr>
        <xdr:cNvPr id="12" name="Image 11">
          <a:extLst>
            <a:ext uri="{FF2B5EF4-FFF2-40B4-BE49-F238E27FC236}">
              <a16:creationId xmlns:a16="http://schemas.microsoft.com/office/drawing/2014/main" id="{C4705AAE-636F-45F6-8E5B-B68D96A96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7461" y="12321321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162242</xdr:colOff>
      <xdr:row>19</xdr:row>
      <xdr:rowOff>123825</xdr:rowOff>
    </xdr:from>
    <xdr:to>
      <xdr:col>0</xdr:col>
      <xdr:colOff>666235</xdr:colOff>
      <xdr:row>20</xdr:row>
      <xdr:rowOff>76835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97B84E6-972A-49E1-B062-A22D979EB0BD}"/>
            </a:ext>
            <a:ext uri="{147F2762-F138-4A5C-976F-8EAC2B608ADB}">
              <a16:predDERef xmlns:a16="http://schemas.microsoft.com/office/drawing/2014/main" pred="{4CC9E81F-8D56-4FBC-80F9-F97ACFE0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42" y="10715625"/>
          <a:ext cx="503993" cy="334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3</xdr:row>
      <xdr:rowOff>406400</xdr:rowOff>
    </xdr:from>
    <xdr:to>
      <xdr:col>4</xdr:col>
      <xdr:colOff>914400</xdr:colOff>
      <xdr:row>5</xdr:row>
      <xdr:rowOff>190500</xdr:rowOff>
    </xdr:to>
    <xdr:pic>
      <xdr:nvPicPr>
        <xdr:cNvPr id="14" name="Graphique 13" descr="Loupe">
          <a:extLst>
            <a:ext uri="{FF2B5EF4-FFF2-40B4-BE49-F238E27FC236}">
              <a16:creationId xmlns:a16="http://schemas.microsoft.com/office/drawing/2014/main" id="{420279A9-A950-441C-BE75-1600BA9E66BE}"/>
            </a:ext>
            <a:ext uri="{147F2762-F138-4A5C-976F-8EAC2B608ADB}">
              <a16:predDERef xmlns:a16="http://schemas.microsoft.com/office/drawing/2014/main" pred="{397B84E6-972A-49E1-B062-A22D979EB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9258300" y="1720850"/>
          <a:ext cx="647700" cy="660400"/>
        </a:xfrm>
        <a:prstGeom prst="rect">
          <a:avLst/>
        </a:prstGeom>
      </xdr:spPr>
    </xdr:pic>
    <xdr:clientData/>
  </xdr:twoCellAnchor>
  <xdr:twoCellAnchor editAs="oneCell">
    <xdr:from>
      <xdr:col>1</xdr:col>
      <xdr:colOff>2205265</xdr:colOff>
      <xdr:row>9</xdr:row>
      <xdr:rowOff>1094469</xdr:rowOff>
    </xdr:from>
    <xdr:to>
      <xdr:col>1</xdr:col>
      <xdr:colOff>2558144</xdr:colOff>
      <xdr:row>9</xdr:row>
      <xdr:rowOff>1467563</xdr:rowOff>
    </xdr:to>
    <xdr:pic>
      <xdr:nvPicPr>
        <xdr:cNvPr id="15" name="Graphique 14" descr="Loupe">
          <a:extLst>
            <a:ext uri="{FF2B5EF4-FFF2-40B4-BE49-F238E27FC236}">
              <a16:creationId xmlns:a16="http://schemas.microsoft.com/office/drawing/2014/main" id="{D6AEB4DB-A9B9-4F80-A1CD-10A1621D0E7A}"/>
            </a:ext>
            <a:ext uri="{147F2762-F138-4A5C-976F-8EAC2B608ADB}">
              <a16:predDERef xmlns:a16="http://schemas.microsoft.com/office/drawing/2014/main" pred="{420279A9-A950-441C-BE75-1600BA9E6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3052990" y="5485494"/>
          <a:ext cx="352879" cy="373094"/>
        </a:xfrm>
        <a:prstGeom prst="rect">
          <a:avLst/>
        </a:prstGeom>
      </xdr:spPr>
    </xdr:pic>
    <xdr:clientData/>
  </xdr:twoCellAnchor>
  <xdr:oneCellAnchor>
    <xdr:from>
      <xdr:col>5</xdr:col>
      <xdr:colOff>2324704</xdr:colOff>
      <xdr:row>9</xdr:row>
      <xdr:rowOff>1131509</xdr:rowOff>
    </xdr:from>
    <xdr:ext cx="266397" cy="283634"/>
    <xdr:pic>
      <xdr:nvPicPr>
        <xdr:cNvPr id="17" name="Image 16">
          <a:extLst>
            <a:ext uri="{FF2B5EF4-FFF2-40B4-BE49-F238E27FC236}">
              <a16:creationId xmlns:a16="http://schemas.microsoft.com/office/drawing/2014/main" id="{D42CDCAE-C456-4A5E-B8C8-C498E0789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2633" y="5513009"/>
          <a:ext cx="266397" cy="28363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F22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191" t="s">
        <v>0</v>
      </c>
      <c r="B1" s="191"/>
      <c r="C1" s="191"/>
      <c r="D1" s="191"/>
      <c r="E1" s="191"/>
      <c r="F1" s="191"/>
    </row>
    <row r="2" spans="1:6" ht="24" x14ac:dyDescent="0.3">
      <c r="A2" s="191" t="s">
        <v>1</v>
      </c>
      <c r="B2" s="191"/>
      <c r="C2" s="191"/>
      <c r="D2" s="191"/>
      <c r="E2" s="191"/>
      <c r="F2" s="191"/>
    </row>
    <row r="3" spans="1:6" ht="17.399999999999999" x14ac:dyDescent="0.3">
      <c r="A3" s="192" t="s">
        <v>2</v>
      </c>
      <c r="B3" s="192"/>
      <c r="C3" s="192"/>
      <c r="D3" s="192"/>
      <c r="E3" s="192"/>
      <c r="F3" s="192"/>
    </row>
    <row r="4" spans="1:6" ht="15" thickBot="1" x14ac:dyDescent="0.35"/>
    <row r="5" spans="1:6" ht="17.7" customHeight="1" x14ac:dyDescent="0.3">
      <c r="A5" s="193" t="s">
        <v>3</v>
      </c>
      <c r="B5" s="194"/>
      <c r="C5" s="194"/>
      <c r="D5" s="194"/>
      <c r="E5" s="194"/>
      <c r="F5" s="195"/>
    </row>
    <row r="6" spans="1:6" ht="15" thickBot="1" x14ac:dyDescent="0.35">
      <c r="A6" s="196"/>
      <c r="B6" s="197"/>
      <c r="C6" s="197"/>
      <c r="D6" s="197"/>
      <c r="E6" s="197"/>
      <c r="F6" s="198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x14ac:dyDescent="0.3">
      <c r="A10" s="204" t="s">
        <v>9</v>
      </c>
      <c r="B10" s="82" t="s">
        <v>10</v>
      </c>
      <c r="C10" s="63" t="s">
        <v>11</v>
      </c>
      <c r="D10" s="83" t="s">
        <v>10</v>
      </c>
      <c r="E10" s="84"/>
      <c r="F10" s="35" t="s">
        <v>11</v>
      </c>
    </row>
    <row r="11" spans="1:6" x14ac:dyDescent="0.3">
      <c r="A11" s="204"/>
      <c r="B11" s="80" t="s">
        <v>12</v>
      </c>
      <c r="C11" s="62" t="s">
        <v>13</v>
      </c>
      <c r="D11" s="3" t="s">
        <v>14</v>
      </c>
      <c r="E11" s="62" t="s">
        <v>15</v>
      </c>
      <c r="F11" s="12" t="s">
        <v>16</v>
      </c>
    </row>
    <row r="12" spans="1:6" ht="15" customHeight="1" thickBot="1" x14ac:dyDescent="0.35">
      <c r="A12" s="204"/>
      <c r="B12" s="81" t="s">
        <v>17</v>
      </c>
      <c r="C12" s="77" t="s">
        <v>18</v>
      </c>
      <c r="D12" s="11"/>
      <c r="E12" s="77" t="s">
        <v>13</v>
      </c>
      <c r="F12" s="77" t="s">
        <v>19</v>
      </c>
    </row>
    <row r="13" spans="1:6" ht="15" thickBot="1" x14ac:dyDescent="0.35">
      <c r="B13" s="78"/>
    </row>
    <row r="14" spans="1:6" x14ac:dyDescent="0.3">
      <c r="A14" s="204" t="s">
        <v>20</v>
      </c>
      <c r="B14" s="82" t="s">
        <v>10</v>
      </c>
      <c r="C14" s="63" t="s">
        <v>11</v>
      </c>
      <c r="D14" s="83" t="s">
        <v>10</v>
      </c>
      <c r="E14" s="84" t="s">
        <v>21</v>
      </c>
      <c r="F14" s="83" t="s">
        <v>10</v>
      </c>
    </row>
    <row r="15" spans="1:6" ht="13.5" customHeight="1" x14ac:dyDescent="0.3">
      <c r="A15" s="204"/>
      <c r="B15" s="80" t="s">
        <v>12</v>
      </c>
      <c r="C15" s="62" t="s">
        <v>13</v>
      </c>
      <c r="D15" s="3" t="s">
        <v>14</v>
      </c>
      <c r="E15" s="62" t="s">
        <v>13</v>
      </c>
      <c r="F15" s="62" t="s">
        <v>22</v>
      </c>
    </row>
    <row r="16" spans="1:6" ht="28.2" thickBot="1" x14ac:dyDescent="0.35">
      <c r="A16" s="204"/>
      <c r="B16" s="81" t="s">
        <v>17</v>
      </c>
      <c r="C16" s="77" t="s">
        <v>23</v>
      </c>
      <c r="D16" s="11"/>
      <c r="E16" s="77" t="s">
        <v>24</v>
      </c>
      <c r="F16" s="77" t="s">
        <v>25</v>
      </c>
    </row>
    <row r="17" spans="1:6" ht="9.75" customHeight="1" x14ac:dyDescent="0.3"/>
    <row r="18" spans="1:6" ht="8.25" customHeight="1" x14ac:dyDescent="0.3">
      <c r="A18" s="52"/>
      <c r="B18" s="52"/>
      <c r="C18" s="52"/>
      <c r="D18" s="52"/>
      <c r="E18" s="52"/>
      <c r="F18" s="52"/>
    </row>
    <row r="19" spans="1:6" ht="13.5" customHeight="1" x14ac:dyDescent="0.3">
      <c r="A19" s="53"/>
      <c r="B19" s="57" t="s">
        <v>26</v>
      </c>
      <c r="C19" s="54"/>
      <c r="D19" s="199" t="s">
        <v>27</v>
      </c>
      <c r="E19" s="201" t="s">
        <v>28</v>
      </c>
      <c r="F19" s="202" t="s">
        <v>29</v>
      </c>
    </row>
    <row r="20" spans="1:6" x14ac:dyDescent="0.3">
      <c r="A20" s="55"/>
      <c r="B20" s="58" t="s">
        <v>30</v>
      </c>
      <c r="C20" s="56"/>
      <c r="D20" s="200"/>
      <c r="E20" s="201"/>
      <c r="F20" s="203"/>
    </row>
    <row r="21" spans="1:6" x14ac:dyDescent="0.3">
      <c r="A21" s="52"/>
      <c r="B21" s="52" t="s">
        <v>31</v>
      </c>
      <c r="C21" s="52"/>
      <c r="D21" s="52"/>
      <c r="E21" s="52"/>
      <c r="F21" s="52"/>
    </row>
    <row r="22" spans="1:6" x14ac:dyDescent="0.3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G28"/>
  <sheetViews>
    <sheetView topLeftCell="A11"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7" ht="24" x14ac:dyDescent="0.3">
      <c r="A1" s="191" t="s">
        <v>33</v>
      </c>
      <c r="B1" s="191"/>
      <c r="C1" s="191"/>
      <c r="D1" s="191"/>
      <c r="E1" s="191"/>
      <c r="F1" s="191"/>
    </row>
    <row r="2" spans="1:7" ht="24" x14ac:dyDescent="0.3">
      <c r="A2" s="191" t="s">
        <v>34</v>
      </c>
      <c r="B2" s="191"/>
      <c r="C2" s="191"/>
      <c r="D2" s="191"/>
      <c r="E2" s="191"/>
      <c r="F2" s="191"/>
    </row>
    <row r="3" spans="1:7" ht="17.399999999999999" x14ac:dyDescent="0.3">
      <c r="A3" s="192" t="s">
        <v>35</v>
      </c>
      <c r="B3" s="192"/>
      <c r="C3" s="192"/>
      <c r="D3" s="192"/>
      <c r="E3" s="192"/>
      <c r="F3" s="192"/>
    </row>
    <row r="4" spans="1:7" ht="15" thickBot="1" x14ac:dyDescent="0.35"/>
    <row r="5" spans="1:7" ht="17.7" customHeight="1" x14ac:dyDescent="0.3">
      <c r="A5" s="193" t="s">
        <v>3</v>
      </c>
      <c r="B5" s="194"/>
      <c r="C5" s="194"/>
      <c r="D5" s="194"/>
      <c r="E5" s="194"/>
      <c r="F5" s="195"/>
    </row>
    <row r="6" spans="1:7" ht="15" thickBot="1" x14ac:dyDescent="0.35">
      <c r="A6" s="196"/>
      <c r="B6" s="197"/>
      <c r="C6" s="197"/>
      <c r="D6" s="197"/>
      <c r="E6" s="197"/>
      <c r="F6" s="198"/>
    </row>
    <row r="7" spans="1:7" ht="8.25" customHeight="1" thickBot="1" x14ac:dyDescent="0.4">
      <c r="A7" s="9"/>
      <c r="B7" s="7"/>
      <c r="C7" s="7"/>
      <c r="D7" s="7"/>
      <c r="E7" s="7"/>
      <c r="F7" s="7"/>
    </row>
    <row r="8" spans="1:7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7" ht="8.25" customHeight="1" thickBot="1" x14ac:dyDescent="0.35"/>
    <row r="10" spans="1:7" ht="25.5" customHeight="1" x14ac:dyDescent="0.3">
      <c r="A10" s="205" t="s">
        <v>36</v>
      </c>
      <c r="B10" s="34" t="s">
        <v>37</v>
      </c>
      <c r="C10" s="61" t="s">
        <v>38</v>
      </c>
      <c r="D10" s="46"/>
      <c r="E10" s="74" t="s">
        <v>39</v>
      </c>
      <c r="F10" s="18"/>
    </row>
    <row r="11" spans="1:7" ht="57.6" x14ac:dyDescent="0.3">
      <c r="A11" s="205"/>
      <c r="B11" s="47" t="s">
        <v>40</v>
      </c>
      <c r="C11" s="65" t="s">
        <v>41</v>
      </c>
      <c r="D11" s="39" t="s">
        <v>42</v>
      </c>
      <c r="E11" s="65" t="s">
        <v>43</v>
      </c>
      <c r="F11" s="43" t="s">
        <v>44</v>
      </c>
    </row>
    <row r="12" spans="1:7" ht="12.75" customHeight="1" x14ac:dyDescent="0.3">
      <c r="A12" s="205"/>
      <c r="B12" s="48"/>
      <c r="C12" s="76"/>
      <c r="D12" s="40" t="s">
        <v>45</v>
      </c>
      <c r="E12" s="66" t="s">
        <v>46</v>
      </c>
      <c r="F12" s="41" t="s">
        <v>47</v>
      </c>
    </row>
    <row r="13" spans="1:7" ht="29.4" thickBot="1" x14ac:dyDescent="0.35">
      <c r="A13" s="205"/>
      <c r="B13" s="21" t="s">
        <v>48</v>
      </c>
      <c r="C13" s="67" t="s">
        <v>11</v>
      </c>
      <c r="D13" s="44" t="s">
        <v>11</v>
      </c>
      <c r="E13" s="75"/>
      <c r="F13" s="23" t="s">
        <v>49</v>
      </c>
    </row>
    <row r="14" spans="1:7" ht="15" thickBot="1" x14ac:dyDescent="0.35"/>
    <row r="15" spans="1:7" ht="60" customHeight="1" x14ac:dyDescent="0.3">
      <c r="A15" s="205" t="s">
        <v>50</v>
      </c>
      <c r="B15" s="49" t="s">
        <v>40</v>
      </c>
      <c r="C15" s="69" t="s">
        <v>41</v>
      </c>
      <c r="D15" s="19" t="s">
        <v>51</v>
      </c>
      <c r="E15" s="69" t="s">
        <v>52</v>
      </c>
      <c r="F15" s="25" t="s">
        <v>44</v>
      </c>
      <c r="G15" s="50"/>
    </row>
    <row r="16" spans="1:7" ht="13.5" customHeight="1" x14ac:dyDescent="0.3">
      <c r="A16" s="205"/>
      <c r="B16" s="20" t="s">
        <v>53</v>
      </c>
      <c r="C16" s="62" t="s">
        <v>54</v>
      </c>
      <c r="D16" s="10" t="s">
        <v>55</v>
      </c>
      <c r="E16" s="62" t="s">
        <v>54</v>
      </c>
      <c r="F16" s="12" t="s">
        <v>53</v>
      </c>
      <c r="G16" s="50"/>
    </row>
    <row r="17" spans="1:7" ht="29.4" thickBot="1" x14ac:dyDescent="0.35">
      <c r="A17" s="205"/>
      <c r="B17" s="21" t="s">
        <v>48</v>
      </c>
      <c r="C17" s="68" t="s">
        <v>56</v>
      </c>
      <c r="D17" s="22" t="s">
        <v>57</v>
      </c>
      <c r="E17" s="68" t="s">
        <v>58</v>
      </c>
      <c r="F17" s="23" t="s">
        <v>59</v>
      </c>
      <c r="G17" s="50"/>
    </row>
    <row r="18" spans="1:7" ht="15" thickBot="1" x14ac:dyDescent="0.35">
      <c r="B18" s="50"/>
      <c r="C18" s="50"/>
      <c r="D18" s="50"/>
      <c r="E18" s="50"/>
      <c r="F18" s="50"/>
      <c r="G18" s="50"/>
    </row>
    <row r="19" spans="1:7" ht="14.25" customHeight="1" x14ac:dyDescent="0.3">
      <c r="A19" s="205" t="s">
        <v>60</v>
      </c>
      <c r="B19" s="45" t="s">
        <v>61</v>
      </c>
      <c r="C19" s="73" t="s">
        <v>62</v>
      </c>
      <c r="D19" s="32" t="s">
        <v>63</v>
      </c>
      <c r="E19" s="73" t="s">
        <v>64</v>
      </c>
      <c r="F19" s="33" t="s">
        <v>65</v>
      </c>
      <c r="G19" s="50"/>
    </row>
    <row r="20" spans="1:7" ht="28.8" x14ac:dyDescent="0.3">
      <c r="A20" s="205"/>
      <c r="B20" s="26" t="s">
        <v>66</v>
      </c>
      <c r="C20" s="71" t="s">
        <v>67</v>
      </c>
      <c r="D20" s="27" t="s">
        <v>68</v>
      </c>
      <c r="E20" s="71" t="s">
        <v>69</v>
      </c>
      <c r="F20" s="28" t="s">
        <v>70</v>
      </c>
      <c r="G20" s="50"/>
    </row>
    <row r="21" spans="1:7" ht="28.8" x14ac:dyDescent="0.3">
      <c r="A21" s="205"/>
      <c r="B21" s="26" t="s">
        <v>71</v>
      </c>
      <c r="C21" s="71" t="s">
        <v>72</v>
      </c>
      <c r="D21" s="27" t="s">
        <v>71</v>
      </c>
      <c r="E21" s="71" t="s">
        <v>72</v>
      </c>
      <c r="F21" s="28" t="s">
        <v>71</v>
      </c>
      <c r="G21" s="50"/>
    </row>
    <row r="22" spans="1:7" ht="29.4" thickBot="1" x14ac:dyDescent="0.35">
      <c r="A22" s="205"/>
      <c r="B22" s="29" t="s">
        <v>73</v>
      </c>
      <c r="C22" s="72" t="s">
        <v>74</v>
      </c>
      <c r="D22" s="22" t="s">
        <v>57</v>
      </c>
      <c r="E22" s="72" t="s">
        <v>74</v>
      </c>
      <c r="F22" s="31" t="s">
        <v>73</v>
      </c>
      <c r="G22" s="50"/>
    </row>
    <row r="23" spans="1:7" ht="9.75" customHeight="1" x14ac:dyDescent="0.3"/>
    <row r="24" spans="1:7" ht="8.25" customHeight="1" x14ac:dyDescent="0.3">
      <c r="A24" s="52"/>
      <c r="B24" s="52"/>
      <c r="C24" s="52"/>
      <c r="D24" s="52"/>
      <c r="E24" s="52"/>
      <c r="F24" s="52"/>
    </row>
    <row r="25" spans="1:7" ht="13.5" customHeight="1" x14ac:dyDescent="0.3">
      <c r="A25" s="53"/>
      <c r="B25" s="57" t="s">
        <v>26</v>
      </c>
      <c r="C25" s="54"/>
      <c r="D25" s="199" t="s">
        <v>27</v>
      </c>
      <c r="E25" s="201" t="s">
        <v>28</v>
      </c>
      <c r="F25" s="202" t="s">
        <v>29</v>
      </c>
    </row>
    <row r="26" spans="1:7" x14ac:dyDescent="0.3">
      <c r="A26" s="55"/>
      <c r="B26" s="58" t="s">
        <v>30</v>
      </c>
      <c r="C26" s="56"/>
      <c r="D26" s="200"/>
      <c r="E26" s="201"/>
      <c r="F26" s="203"/>
    </row>
    <row r="27" spans="1:7" x14ac:dyDescent="0.3">
      <c r="A27" s="52"/>
      <c r="B27" s="52" t="s">
        <v>31</v>
      </c>
      <c r="C27" s="52"/>
      <c r="D27" s="52"/>
      <c r="E27" s="52"/>
      <c r="F27" s="52"/>
    </row>
    <row r="28" spans="1:7" x14ac:dyDescent="0.3">
      <c r="A28" s="52"/>
      <c r="B28" s="52" t="s">
        <v>32</v>
      </c>
      <c r="C28" s="52"/>
      <c r="D28" s="52"/>
      <c r="E28" s="52"/>
      <c r="F28" s="52"/>
    </row>
  </sheetData>
  <mergeCells count="10">
    <mergeCell ref="A19:A22"/>
    <mergeCell ref="D25:D26"/>
    <mergeCell ref="E25:E26"/>
    <mergeCell ref="F25:F26"/>
    <mergeCell ref="A1:F1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F22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191" t="s">
        <v>0</v>
      </c>
      <c r="B1" s="191"/>
      <c r="C1" s="191"/>
      <c r="D1" s="191"/>
      <c r="E1" s="191"/>
      <c r="F1" s="191"/>
    </row>
    <row r="2" spans="1:6" ht="24" x14ac:dyDescent="0.3">
      <c r="A2" s="191" t="s">
        <v>34</v>
      </c>
      <c r="B2" s="191"/>
      <c r="C2" s="191"/>
      <c r="D2" s="191"/>
      <c r="E2" s="191"/>
      <c r="F2" s="191"/>
    </row>
    <row r="3" spans="1:6" ht="17.399999999999999" x14ac:dyDescent="0.3">
      <c r="A3" s="192" t="s">
        <v>35</v>
      </c>
      <c r="B3" s="192"/>
      <c r="C3" s="192"/>
      <c r="D3" s="192"/>
      <c r="E3" s="192"/>
      <c r="F3" s="192"/>
    </row>
    <row r="4" spans="1:6" ht="15" thickBot="1" x14ac:dyDescent="0.35"/>
    <row r="5" spans="1:6" ht="17.7" customHeight="1" x14ac:dyDescent="0.3">
      <c r="A5" s="193" t="s">
        <v>3</v>
      </c>
      <c r="B5" s="194"/>
      <c r="C5" s="194"/>
      <c r="D5" s="194"/>
      <c r="E5" s="194"/>
      <c r="F5" s="195"/>
    </row>
    <row r="6" spans="1:6" ht="15" thickBot="1" x14ac:dyDescent="0.35">
      <c r="A6" s="196"/>
      <c r="B6" s="197"/>
      <c r="C6" s="197"/>
      <c r="D6" s="197"/>
      <c r="E6" s="197"/>
      <c r="F6" s="198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ht="27.6" x14ac:dyDescent="0.3">
      <c r="A10" s="204" t="s">
        <v>9</v>
      </c>
      <c r="B10" s="82" t="s">
        <v>75</v>
      </c>
      <c r="C10" s="63" t="s">
        <v>11</v>
      </c>
      <c r="D10" s="83" t="s">
        <v>76</v>
      </c>
      <c r="E10" s="79" t="s">
        <v>77</v>
      </c>
      <c r="F10" s="63" t="s">
        <v>11</v>
      </c>
    </row>
    <row r="11" spans="1:6" x14ac:dyDescent="0.3">
      <c r="A11" s="204"/>
      <c r="B11" s="62" t="s">
        <v>78</v>
      </c>
      <c r="C11" s="62" t="s">
        <v>22</v>
      </c>
      <c r="D11" s="59" t="s">
        <v>79</v>
      </c>
      <c r="E11" s="20" t="s">
        <v>19</v>
      </c>
      <c r="F11" s="62" t="s">
        <v>80</v>
      </c>
    </row>
    <row r="12" spans="1:6" ht="15" customHeight="1" thickBot="1" x14ac:dyDescent="0.35">
      <c r="A12" s="204"/>
      <c r="B12" s="81" t="s">
        <v>25</v>
      </c>
      <c r="C12" s="77" t="s">
        <v>23</v>
      </c>
      <c r="D12" s="11"/>
      <c r="E12" s="37" t="s">
        <v>24</v>
      </c>
      <c r="F12" s="77" t="s">
        <v>81</v>
      </c>
    </row>
    <row r="13" spans="1:6" ht="15" thickBot="1" x14ac:dyDescent="0.35">
      <c r="B13" s="78"/>
    </row>
    <row r="14" spans="1:6" ht="27.6" x14ac:dyDescent="0.3">
      <c r="A14" s="204" t="s">
        <v>20</v>
      </c>
      <c r="B14" s="82" t="s">
        <v>75</v>
      </c>
      <c r="C14" s="61" t="s">
        <v>73</v>
      </c>
      <c r="D14" s="83" t="s">
        <v>76</v>
      </c>
      <c r="E14" s="79" t="s">
        <v>77</v>
      </c>
      <c r="F14" s="84" t="s">
        <v>10</v>
      </c>
    </row>
    <row r="15" spans="1:6" ht="13.5" customHeight="1" x14ac:dyDescent="0.3">
      <c r="A15" s="204"/>
      <c r="B15" s="62" t="s">
        <v>13</v>
      </c>
      <c r="C15" s="62" t="s">
        <v>22</v>
      </c>
      <c r="D15" s="59" t="s">
        <v>79</v>
      </c>
      <c r="E15" s="62" t="s">
        <v>82</v>
      </c>
      <c r="F15" s="62" t="s">
        <v>22</v>
      </c>
    </row>
    <row r="16" spans="1:6" ht="26.25" customHeight="1" thickBot="1" x14ac:dyDescent="0.35">
      <c r="A16" s="204"/>
      <c r="B16" s="81" t="s">
        <v>25</v>
      </c>
      <c r="C16" s="77" t="s">
        <v>23</v>
      </c>
      <c r="D16" s="11"/>
      <c r="E16" s="77" t="s">
        <v>24</v>
      </c>
      <c r="F16" s="77" t="s">
        <v>25</v>
      </c>
    </row>
    <row r="17" spans="1:6" ht="9.75" customHeight="1" x14ac:dyDescent="0.3"/>
    <row r="18" spans="1:6" ht="8.25" customHeight="1" x14ac:dyDescent="0.3">
      <c r="A18" s="52"/>
      <c r="B18" s="52"/>
      <c r="C18" s="52"/>
      <c r="D18" s="52"/>
      <c r="E18" s="52"/>
      <c r="F18" s="52"/>
    </row>
    <row r="19" spans="1:6" ht="13.5" customHeight="1" x14ac:dyDescent="0.3">
      <c r="A19" s="53"/>
      <c r="B19" s="57" t="s">
        <v>26</v>
      </c>
      <c r="C19" s="54"/>
      <c r="D19" s="199" t="s">
        <v>27</v>
      </c>
      <c r="E19" s="201" t="s">
        <v>28</v>
      </c>
      <c r="F19" s="202" t="s">
        <v>29</v>
      </c>
    </row>
    <row r="20" spans="1:6" x14ac:dyDescent="0.3">
      <c r="A20" s="55"/>
      <c r="B20" s="58" t="s">
        <v>30</v>
      </c>
      <c r="C20" s="56"/>
      <c r="D20" s="200"/>
      <c r="E20" s="201"/>
      <c r="F20" s="203"/>
    </row>
    <row r="21" spans="1:6" x14ac:dyDescent="0.3">
      <c r="A21" s="52"/>
      <c r="B21" s="52" t="s">
        <v>31</v>
      </c>
      <c r="C21" s="52"/>
      <c r="D21" s="52"/>
      <c r="E21" s="52"/>
      <c r="F21" s="52"/>
    </row>
    <row r="22" spans="1:6" x14ac:dyDescent="0.3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F28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191" t="s">
        <v>33</v>
      </c>
      <c r="B1" s="191"/>
      <c r="C1" s="191"/>
      <c r="D1" s="191"/>
      <c r="E1" s="191"/>
      <c r="F1" s="191"/>
    </row>
    <row r="2" spans="1:6" ht="24" x14ac:dyDescent="0.3">
      <c r="A2" s="191" t="s">
        <v>83</v>
      </c>
      <c r="B2" s="191"/>
      <c r="C2" s="191"/>
      <c r="D2" s="191"/>
      <c r="E2" s="191"/>
      <c r="F2" s="191"/>
    </row>
    <row r="3" spans="1:6" ht="17.399999999999999" x14ac:dyDescent="0.3">
      <c r="A3" s="192" t="s">
        <v>84</v>
      </c>
      <c r="B3" s="192"/>
      <c r="C3" s="192"/>
      <c r="D3" s="192"/>
      <c r="E3" s="192"/>
      <c r="F3" s="192"/>
    </row>
    <row r="4" spans="1:6" ht="15" thickBot="1" x14ac:dyDescent="0.35"/>
    <row r="5" spans="1:6" ht="17.7" customHeight="1" x14ac:dyDescent="0.3">
      <c r="A5" s="193" t="s">
        <v>3</v>
      </c>
      <c r="B5" s="194"/>
      <c r="C5" s="194"/>
      <c r="D5" s="194"/>
      <c r="E5" s="194"/>
      <c r="F5" s="195"/>
    </row>
    <row r="6" spans="1:6" ht="15" thickBot="1" x14ac:dyDescent="0.35">
      <c r="A6" s="196"/>
      <c r="B6" s="197"/>
      <c r="C6" s="197"/>
      <c r="D6" s="197"/>
      <c r="E6" s="197"/>
      <c r="F6" s="198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ht="25.5" customHeight="1" x14ac:dyDescent="0.3">
      <c r="A10" s="205" t="s">
        <v>36</v>
      </c>
      <c r="B10" s="2" t="s">
        <v>85</v>
      </c>
      <c r="C10" s="86"/>
      <c r="D10" s="2"/>
      <c r="E10" s="61" t="s">
        <v>86</v>
      </c>
      <c r="F10" s="18"/>
    </row>
    <row r="11" spans="1:6" ht="43.2" x14ac:dyDescent="0.3">
      <c r="A11" s="205"/>
      <c r="B11" s="65" t="s">
        <v>87</v>
      </c>
      <c r="C11" s="59" t="s">
        <v>88</v>
      </c>
      <c r="D11" s="39" t="s">
        <v>89</v>
      </c>
      <c r="E11" s="59" t="s">
        <v>90</v>
      </c>
      <c r="F11" s="51" t="s">
        <v>91</v>
      </c>
    </row>
    <row r="12" spans="1:6" ht="12.75" customHeight="1" x14ac:dyDescent="0.3">
      <c r="A12" s="205"/>
      <c r="B12" s="62"/>
      <c r="C12" s="62" t="s">
        <v>13</v>
      </c>
      <c r="D12" s="10" t="s">
        <v>92</v>
      </c>
      <c r="E12" s="62"/>
      <c r="F12" s="12" t="s">
        <v>93</v>
      </c>
    </row>
    <row r="13" spans="1:6" ht="29.4" thickBot="1" x14ac:dyDescent="0.35">
      <c r="A13" s="205"/>
      <c r="B13" s="68" t="str">
        <f>B17</f>
        <v>Compote Pomme Pastèque Eucalyptus</v>
      </c>
      <c r="C13" s="77" t="s">
        <v>11</v>
      </c>
      <c r="D13" s="4" t="str">
        <f>D17</f>
        <v>Compote Pomme Melon Canari</v>
      </c>
      <c r="E13" s="60" t="str">
        <f>E17</f>
        <v>Compote Pomme Raisin Cardamome</v>
      </c>
      <c r="F13" s="13" t="s">
        <v>11</v>
      </c>
    </row>
    <row r="14" spans="1:6" ht="15" thickBot="1" x14ac:dyDescent="0.35"/>
    <row r="15" spans="1:6" ht="46.5" customHeight="1" x14ac:dyDescent="0.3">
      <c r="A15" s="205" t="s">
        <v>50</v>
      </c>
      <c r="B15" s="49" t="str">
        <f>B11</f>
        <v xml:space="preserve">Courgettes pommes de terre au pesto et filet de saumon </v>
      </c>
      <c r="C15" s="61" t="str">
        <f>C11</f>
        <v>Veau Marengo revisité</v>
      </c>
      <c r="D15" s="19" t="str">
        <f>D11</f>
        <v>Pâtisson courgettes coquillettes au basilic et filet de poulet</v>
      </c>
      <c r="E15" s="61" t="str">
        <f>E11</f>
        <v>Courge butternut quinoa à l'échalotte et filet de bœuf à la coriandre</v>
      </c>
      <c r="F15" s="6" t="str">
        <f>F11</f>
        <v>Ratatouille de légumes boulgour et dos de Cabillaud</v>
      </c>
    </row>
    <row r="16" spans="1:6" ht="13.5" customHeight="1" x14ac:dyDescent="0.3">
      <c r="A16" s="205"/>
      <c r="B16" s="20" t="s">
        <v>53</v>
      </c>
      <c r="C16" s="62" t="s">
        <v>13</v>
      </c>
      <c r="D16" s="10" t="s">
        <v>55</v>
      </c>
      <c r="E16" s="62" t="s">
        <v>53</v>
      </c>
      <c r="F16" s="12" t="s">
        <v>54</v>
      </c>
    </row>
    <row r="17" spans="1:6" ht="29.4" thickBot="1" x14ac:dyDescent="0.35">
      <c r="A17" s="205"/>
      <c r="B17" s="21" t="s">
        <v>94</v>
      </c>
      <c r="C17" s="68" t="s">
        <v>95</v>
      </c>
      <c r="D17" s="22" t="s">
        <v>96</v>
      </c>
      <c r="E17" s="68" t="s">
        <v>97</v>
      </c>
      <c r="F17" s="5" t="s">
        <v>98</v>
      </c>
    </row>
    <row r="18" spans="1:6" ht="15" thickBot="1" x14ac:dyDescent="0.35"/>
    <row r="19" spans="1:6" ht="14.25" customHeight="1" x14ac:dyDescent="0.3">
      <c r="A19" s="207" t="s">
        <v>60</v>
      </c>
      <c r="B19" s="15" t="s">
        <v>62</v>
      </c>
      <c r="C19" s="70" t="s">
        <v>61</v>
      </c>
      <c r="D19" s="32" t="s">
        <v>99</v>
      </c>
      <c r="E19" s="70" t="s">
        <v>63</v>
      </c>
      <c r="F19" s="15" t="s">
        <v>64</v>
      </c>
    </row>
    <row r="20" spans="1:6" ht="28.8" x14ac:dyDescent="0.3">
      <c r="A20" s="207"/>
      <c r="B20" s="26" t="s">
        <v>68</v>
      </c>
      <c r="C20" s="71" t="s">
        <v>66</v>
      </c>
      <c r="D20" s="27" t="s">
        <v>100</v>
      </c>
      <c r="E20" s="71" t="s">
        <v>101</v>
      </c>
      <c r="F20" s="71" t="s">
        <v>102</v>
      </c>
    </row>
    <row r="21" spans="1:6" ht="28.8" x14ac:dyDescent="0.3">
      <c r="A21" s="207"/>
      <c r="B21" s="26" t="s">
        <v>71</v>
      </c>
      <c r="C21" s="71" t="s">
        <v>72</v>
      </c>
      <c r="D21" s="27" t="s">
        <v>71</v>
      </c>
      <c r="E21" s="71" t="s">
        <v>72</v>
      </c>
      <c r="F21" s="71" t="s">
        <v>71</v>
      </c>
    </row>
    <row r="22" spans="1:6" ht="43.8" thickBot="1" x14ac:dyDescent="0.35">
      <c r="A22" s="207"/>
      <c r="B22" s="29" t="s">
        <v>73</v>
      </c>
      <c r="C22" s="72" t="s">
        <v>74</v>
      </c>
      <c r="D22" s="30" t="s">
        <v>103</v>
      </c>
      <c r="E22" s="72" t="s">
        <v>74</v>
      </c>
      <c r="F22" s="72" t="s">
        <v>73</v>
      </c>
    </row>
    <row r="23" spans="1:6" ht="9.75" customHeight="1" x14ac:dyDescent="0.3"/>
    <row r="24" spans="1:6" ht="8.25" customHeight="1" x14ac:dyDescent="0.3">
      <c r="A24" s="52"/>
      <c r="B24" s="52"/>
      <c r="C24" s="52"/>
      <c r="D24" s="52"/>
      <c r="E24" s="52"/>
      <c r="F24" s="52"/>
    </row>
    <row r="25" spans="1:6" ht="13.5" customHeight="1" x14ac:dyDescent="0.3">
      <c r="A25" s="53"/>
      <c r="B25" s="91" t="s">
        <v>26</v>
      </c>
      <c r="C25" s="54"/>
      <c r="D25" s="199" t="s">
        <v>27</v>
      </c>
      <c r="E25" s="201" t="s">
        <v>28</v>
      </c>
      <c r="F25" s="206" t="s">
        <v>29</v>
      </c>
    </row>
    <row r="26" spans="1:6" x14ac:dyDescent="0.3">
      <c r="A26" s="55"/>
      <c r="B26" s="58" t="s">
        <v>30</v>
      </c>
      <c r="C26" s="56"/>
      <c r="D26" s="200"/>
      <c r="E26" s="201"/>
      <c r="F26" s="206"/>
    </row>
    <row r="27" spans="1:6" x14ac:dyDescent="0.3">
      <c r="A27" s="52"/>
      <c r="B27" s="52" t="s">
        <v>31</v>
      </c>
      <c r="C27" s="52"/>
      <c r="D27" s="52"/>
      <c r="E27" s="52"/>
      <c r="F27" s="52"/>
    </row>
    <row r="28" spans="1:6" x14ac:dyDescent="0.3">
      <c r="A28" s="52"/>
      <c r="B28" s="52" t="s">
        <v>32</v>
      </c>
      <c r="C28" s="52"/>
      <c r="D28" s="52"/>
      <c r="E28" s="52"/>
      <c r="F28" s="52"/>
    </row>
  </sheetData>
  <mergeCells count="10">
    <mergeCell ref="A1:F1"/>
    <mergeCell ref="D25:D26"/>
    <mergeCell ref="E25:E26"/>
    <mergeCell ref="F25:F26"/>
    <mergeCell ref="A19:A22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F22"/>
  <sheetViews>
    <sheetView topLeftCell="A2"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191" t="s">
        <v>0</v>
      </c>
      <c r="B1" s="191"/>
      <c r="C1" s="191"/>
      <c r="D1" s="191"/>
      <c r="E1" s="191"/>
      <c r="F1" s="191"/>
    </row>
    <row r="2" spans="1:6" ht="24" x14ac:dyDescent="0.3">
      <c r="A2" s="191" t="s">
        <v>83</v>
      </c>
      <c r="B2" s="191"/>
      <c r="C2" s="191"/>
      <c r="D2" s="191"/>
      <c r="E2" s="191"/>
      <c r="F2" s="191"/>
    </row>
    <row r="3" spans="1:6" ht="17.399999999999999" x14ac:dyDescent="0.3">
      <c r="A3" s="192" t="str">
        <f>'S39 DEJ'!A3:F3</f>
        <v>Découverte du Melon Canari</v>
      </c>
      <c r="B3" s="192"/>
      <c r="C3" s="192"/>
      <c r="D3" s="192"/>
      <c r="E3" s="192"/>
      <c r="F3" s="192"/>
    </row>
    <row r="4" spans="1:6" ht="15" thickBot="1" x14ac:dyDescent="0.35"/>
    <row r="5" spans="1:6" ht="17.7" customHeight="1" x14ac:dyDescent="0.3">
      <c r="A5" s="193" t="s">
        <v>3</v>
      </c>
      <c r="B5" s="194"/>
      <c r="C5" s="194"/>
      <c r="D5" s="194"/>
      <c r="E5" s="194"/>
      <c r="F5" s="195"/>
    </row>
    <row r="6" spans="1:6" ht="15" thickBot="1" x14ac:dyDescent="0.35">
      <c r="A6" s="196"/>
      <c r="B6" s="197"/>
      <c r="C6" s="197"/>
      <c r="D6" s="197"/>
      <c r="E6" s="197"/>
      <c r="F6" s="198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x14ac:dyDescent="0.3">
      <c r="A10" s="204" t="s">
        <v>9</v>
      </c>
      <c r="B10" s="79" t="s">
        <v>104</v>
      </c>
      <c r="C10" s="63" t="s">
        <v>105</v>
      </c>
      <c r="D10" s="83" t="s">
        <v>10</v>
      </c>
      <c r="E10" s="84" t="s">
        <v>106</v>
      </c>
      <c r="F10" s="87" t="s">
        <v>104</v>
      </c>
    </row>
    <row r="11" spans="1:6" x14ac:dyDescent="0.3">
      <c r="A11" s="204"/>
      <c r="B11" s="20" t="s">
        <v>13</v>
      </c>
      <c r="C11" s="62" t="s">
        <v>12</v>
      </c>
      <c r="D11" s="10" t="s">
        <v>107</v>
      </c>
      <c r="E11" s="62" t="s">
        <v>13</v>
      </c>
      <c r="F11" s="62" t="s">
        <v>108</v>
      </c>
    </row>
    <row r="12" spans="1:6" ht="15" customHeight="1" thickBot="1" x14ac:dyDescent="0.35">
      <c r="A12" s="204"/>
      <c r="B12" s="81" t="s">
        <v>23</v>
      </c>
      <c r="C12" s="88" t="s">
        <v>109</v>
      </c>
      <c r="D12" s="11" t="s">
        <v>110</v>
      </c>
      <c r="E12" s="77" t="s">
        <v>111</v>
      </c>
      <c r="F12" s="77" t="s">
        <v>25</v>
      </c>
    </row>
    <row r="13" spans="1:6" ht="15" thickBot="1" x14ac:dyDescent="0.35">
      <c r="B13" s="78"/>
    </row>
    <row r="14" spans="1:6" x14ac:dyDescent="0.3">
      <c r="A14" s="204" t="s">
        <v>20</v>
      </c>
      <c r="B14" s="82" t="s">
        <v>10</v>
      </c>
      <c r="C14" s="61" t="s">
        <v>21</v>
      </c>
      <c r="D14" s="83" t="s">
        <v>10</v>
      </c>
      <c r="E14" s="84" t="s">
        <v>106</v>
      </c>
      <c r="F14" s="84" t="s">
        <v>10</v>
      </c>
    </row>
    <row r="15" spans="1:6" ht="13.5" customHeight="1" x14ac:dyDescent="0.3">
      <c r="A15" s="204"/>
      <c r="B15" s="20" t="s">
        <v>13</v>
      </c>
      <c r="C15" s="62" t="s">
        <v>108</v>
      </c>
      <c r="D15" s="10" t="s">
        <v>107</v>
      </c>
      <c r="E15" s="20" t="s">
        <v>13</v>
      </c>
      <c r="F15" s="62" t="s">
        <v>108</v>
      </c>
    </row>
    <row r="16" spans="1:6" ht="26.25" customHeight="1" thickBot="1" x14ac:dyDescent="0.35">
      <c r="A16" s="204"/>
      <c r="B16" s="81" t="s">
        <v>23</v>
      </c>
      <c r="C16" s="77" t="s">
        <v>112</v>
      </c>
      <c r="D16" s="11" t="s">
        <v>110</v>
      </c>
      <c r="E16" s="81" t="s">
        <v>23</v>
      </c>
      <c r="F16" s="77" t="s">
        <v>25</v>
      </c>
    </row>
    <row r="17" spans="1:6" ht="9.75" customHeight="1" x14ac:dyDescent="0.3"/>
    <row r="18" spans="1:6" ht="8.25" customHeight="1" x14ac:dyDescent="0.3">
      <c r="A18" s="52"/>
      <c r="B18" s="52"/>
      <c r="C18" s="52"/>
      <c r="D18" s="52"/>
      <c r="E18" s="52"/>
      <c r="F18" s="52"/>
    </row>
    <row r="19" spans="1:6" ht="13.5" customHeight="1" x14ac:dyDescent="0.3">
      <c r="A19" s="53"/>
      <c r="B19" s="91" t="s">
        <v>26</v>
      </c>
      <c r="C19" s="54"/>
      <c r="D19" s="199" t="s">
        <v>27</v>
      </c>
      <c r="E19" s="201" t="s">
        <v>28</v>
      </c>
      <c r="F19" s="206" t="s">
        <v>29</v>
      </c>
    </row>
    <row r="20" spans="1:6" x14ac:dyDescent="0.3">
      <c r="A20" s="55"/>
      <c r="B20" s="58" t="s">
        <v>30</v>
      </c>
      <c r="C20" s="56"/>
      <c r="D20" s="200"/>
      <c r="E20" s="201"/>
      <c r="F20" s="206"/>
    </row>
    <row r="21" spans="1:6" x14ac:dyDescent="0.3">
      <c r="A21" s="52"/>
      <c r="B21" s="52" t="s">
        <v>31</v>
      </c>
      <c r="C21" s="52"/>
      <c r="D21" s="52"/>
      <c r="E21" s="52"/>
      <c r="F21" s="52"/>
    </row>
    <row r="22" spans="1:6" x14ac:dyDescent="0.3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F28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191" t="s">
        <v>33</v>
      </c>
      <c r="B1" s="191"/>
      <c r="C1" s="191"/>
      <c r="D1" s="191"/>
      <c r="E1" s="191"/>
      <c r="F1" s="191"/>
    </row>
    <row r="2" spans="1:6" ht="24" x14ac:dyDescent="0.3">
      <c r="A2" s="191" t="s">
        <v>113</v>
      </c>
      <c r="B2" s="191"/>
      <c r="C2" s="191"/>
      <c r="D2" s="191"/>
      <c r="E2" s="191"/>
      <c r="F2" s="191"/>
    </row>
    <row r="3" spans="1:6" ht="17.399999999999999" x14ac:dyDescent="0.3">
      <c r="A3" s="192" t="s">
        <v>114</v>
      </c>
      <c r="B3" s="192"/>
      <c r="C3" s="192"/>
      <c r="D3" s="192"/>
      <c r="E3" s="192"/>
      <c r="F3" s="192"/>
    </row>
    <row r="4" spans="1:6" ht="18" thickBot="1" x14ac:dyDescent="0.35">
      <c r="A4" s="192"/>
      <c r="B4" s="192"/>
      <c r="C4" s="192"/>
      <c r="D4" s="192"/>
      <c r="E4" s="192"/>
      <c r="F4" s="192"/>
    </row>
    <row r="5" spans="1:6" ht="17.7" customHeight="1" x14ac:dyDescent="0.3">
      <c r="A5" s="193" t="s">
        <v>3</v>
      </c>
      <c r="B5" s="194"/>
      <c r="C5" s="194"/>
      <c r="D5" s="194"/>
      <c r="E5" s="194"/>
      <c r="F5" s="195"/>
    </row>
    <row r="6" spans="1:6" ht="15" thickBot="1" x14ac:dyDescent="0.35">
      <c r="A6" s="196"/>
      <c r="B6" s="197"/>
      <c r="C6" s="197"/>
      <c r="D6" s="197"/>
      <c r="E6" s="197"/>
      <c r="F6" s="198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ht="25.5" customHeight="1" x14ac:dyDescent="0.3">
      <c r="A10" s="205" t="s">
        <v>36</v>
      </c>
      <c r="B10" s="61" t="s">
        <v>115</v>
      </c>
      <c r="C10" s="89"/>
      <c r="D10" s="61" t="s">
        <v>116</v>
      </c>
      <c r="E10" s="61"/>
      <c r="F10" s="18"/>
    </row>
    <row r="11" spans="1:6" ht="43.2" x14ac:dyDescent="0.3">
      <c r="A11" s="205"/>
      <c r="B11" s="47" t="s">
        <v>117</v>
      </c>
      <c r="C11" s="65" t="s">
        <v>118</v>
      </c>
      <c r="D11" s="47" t="s">
        <v>119</v>
      </c>
      <c r="E11" s="59" t="s">
        <v>120</v>
      </c>
      <c r="F11" s="51" t="s">
        <v>121</v>
      </c>
    </row>
    <row r="12" spans="1:6" ht="12.75" customHeight="1" x14ac:dyDescent="0.3">
      <c r="A12" s="205"/>
      <c r="B12" s="62"/>
      <c r="C12" s="20" t="str">
        <f>C16</f>
        <v>Yaourt nature</v>
      </c>
      <c r="D12" s="62" t="s">
        <v>19</v>
      </c>
      <c r="E12" s="62" t="str">
        <f>E16</f>
        <v xml:space="preserve">Fromage blanc nature </v>
      </c>
      <c r="F12" s="12" t="s">
        <v>122</v>
      </c>
    </row>
    <row r="13" spans="1:6" ht="28.2" thickBot="1" x14ac:dyDescent="0.35">
      <c r="A13" s="205"/>
      <c r="B13" s="77" t="s">
        <v>11</v>
      </c>
      <c r="C13" s="85" t="str">
        <f>C17</f>
        <v>Compote Pomme Melon Vanille</v>
      </c>
      <c r="D13" s="85" t="str">
        <f>D17</f>
        <v>Compote Banane Pomme Citronnelle</v>
      </c>
      <c r="E13" s="77" t="s">
        <v>11</v>
      </c>
      <c r="F13" s="13" t="str">
        <f>E13</f>
        <v>Fruit de saison</v>
      </c>
    </row>
    <row r="14" spans="1:6" ht="15" thickBot="1" x14ac:dyDescent="0.35"/>
    <row r="15" spans="1:6" ht="46.5" customHeight="1" x14ac:dyDescent="0.3">
      <c r="A15" s="205" t="s">
        <v>50</v>
      </c>
      <c r="B15" s="49" t="str">
        <f>B11</f>
        <v>Courge spaghetti et semoule aux poivrons et sauté de veau</v>
      </c>
      <c r="C15" s="49" t="str">
        <f t="shared" ref="C15:F15" si="0">C11</f>
        <v>Courgettes patate douce et filet de saumon</v>
      </c>
      <c r="D15" s="69" t="str">
        <f t="shared" si="0"/>
        <v>Carottes au curry pommes de terre et poulet tandoori</v>
      </c>
      <c r="E15" s="49" t="str">
        <f t="shared" si="0"/>
        <v>Légumes d'été pâtes à la cardamome et filet de bœuf</v>
      </c>
      <c r="F15" s="69" t="str">
        <f t="shared" si="0"/>
        <v>Potiron boulgour et dos de Cabillaud</v>
      </c>
    </row>
    <row r="16" spans="1:6" ht="13.5" customHeight="1" x14ac:dyDescent="0.3">
      <c r="A16" s="205"/>
      <c r="B16" s="62" t="s">
        <v>82</v>
      </c>
      <c r="C16" s="20" t="s">
        <v>13</v>
      </c>
      <c r="D16" s="62" t="s">
        <v>53</v>
      </c>
      <c r="E16" s="62" t="s">
        <v>55</v>
      </c>
      <c r="F16" s="12" t="s">
        <v>54</v>
      </c>
    </row>
    <row r="17" spans="1:6" ht="29.4" thickBot="1" x14ac:dyDescent="0.35">
      <c r="A17" s="205"/>
      <c r="B17" s="68" t="s">
        <v>123</v>
      </c>
      <c r="C17" s="85" t="s">
        <v>124</v>
      </c>
      <c r="D17" s="60" t="s">
        <v>125</v>
      </c>
      <c r="E17" s="68" t="s">
        <v>97</v>
      </c>
      <c r="F17" s="23" t="s">
        <v>126</v>
      </c>
    </row>
    <row r="18" spans="1:6" ht="15" thickBot="1" x14ac:dyDescent="0.35"/>
    <row r="19" spans="1:6" ht="14.25" customHeight="1" x14ac:dyDescent="0.3">
      <c r="A19" s="207" t="s">
        <v>60</v>
      </c>
      <c r="B19" s="32" t="s">
        <v>61</v>
      </c>
      <c r="C19" s="15" t="s">
        <v>62</v>
      </c>
      <c r="D19" s="70" t="s">
        <v>99</v>
      </c>
      <c r="E19" s="33" t="s">
        <v>63</v>
      </c>
      <c r="F19" s="15" t="s">
        <v>64</v>
      </c>
    </row>
    <row r="20" spans="1:6" ht="28.8" x14ac:dyDescent="0.3">
      <c r="A20" s="207"/>
      <c r="B20" s="26" t="s">
        <v>127</v>
      </c>
      <c r="C20" s="26" t="s">
        <v>68</v>
      </c>
      <c r="D20" s="71" t="s">
        <v>66</v>
      </c>
      <c r="E20" s="28" t="s">
        <v>128</v>
      </c>
      <c r="F20" s="28" t="s">
        <v>129</v>
      </c>
    </row>
    <row r="21" spans="1:6" ht="28.8" x14ac:dyDescent="0.3">
      <c r="A21" s="207"/>
      <c r="B21" s="26" t="s">
        <v>71</v>
      </c>
      <c r="C21" s="26" t="s">
        <v>72</v>
      </c>
      <c r="D21" s="71" t="s">
        <v>71</v>
      </c>
      <c r="E21" s="28" t="s">
        <v>72</v>
      </c>
      <c r="F21" s="28" t="s">
        <v>71</v>
      </c>
    </row>
    <row r="22" spans="1:6" ht="15" thickBot="1" x14ac:dyDescent="0.35">
      <c r="A22" s="207"/>
      <c r="B22" s="72" t="s">
        <v>73</v>
      </c>
      <c r="C22" s="29" t="s">
        <v>74</v>
      </c>
      <c r="D22" s="72" t="s">
        <v>73</v>
      </c>
      <c r="E22" s="31" t="s">
        <v>74</v>
      </c>
      <c r="F22" s="31" t="str">
        <f>D22</f>
        <v>Compote de Pommes</v>
      </c>
    </row>
    <row r="23" spans="1:6" ht="9.75" customHeight="1" x14ac:dyDescent="0.3"/>
    <row r="24" spans="1:6" ht="8.25" customHeight="1" x14ac:dyDescent="0.3">
      <c r="A24" s="52"/>
      <c r="B24" s="52"/>
      <c r="C24" s="52"/>
      <c r="D24" s="52"/>
      <c r="E24" s="52"/>
      <c r="F24" s="52"/>
    </row>
    <row r="25" spans="1:6" ht="13.5" customHeight="1" x14ac:dyDescent="0.3">
      <c r="A25" s="53"/>
      <c r="B25" s="91" t="s">
        <v>26</v>
      </c>
      <c r="C25" s="54"/>
      <c r="D25" s="199" t="s">
        <v>27</v>
      </c>
      <c r="E25" s="201" t="s">
        <v>28</v>
      </c>
      <c r="F25" s="206" t="s">
        <v>29</v>
      </c>
    </row>
    <row r="26" spans="1:6" x14ac:dyDescent="0.3">
      <c r="A26" s="55"/>
      <c r="B26" s="58" t="s">
        <v>30</v>
      </c>
      <c r="C26" s="56"/>
      <c r="D26" s="200"/>
      <c r="E26" s="201"/>
      <c r="F26" s="206"/>
    </row>
    <row r="27" spans="1:6" x14ac:dyDescent="0.3">
      <c r="A27" s="52"/>
      <c r="B27" s="52" t="s">
        <v>31</v>
      </c>
      <c r="C27" s="52"/>
      <c r="D27" s="52"/>
      <c r="E27" s="52"/>
      <c r="F27" s="52"/>
    </row>
    <row r="28" spans="1:6" x14ac:dyDescent="0.3">
      <c r="A28" s="52"/>
      <c r="B28" s="52" t="s">
        <v>32</v>
      </c>
      <c r="C28" s="52"/>
      <c r="D28" s="52"/>
      <c r="E28" s="52"/>
      <c r="F28" s="52"/>
    </row>
  </sheetData>
  <mergeCells count="11">
    <mergeCell ref="A19:A22"/>
    <mergeCell ref="D25:D26"/>
    <mergeCell ref="E25:E26"/>
    <mergeCell ref="F25:F26"/>
    <mergeCell ref="A4:F4"/>
    <mergeCell ref="A15:A17"/>
    <mergeCell ref="A1:F1"/>
    <mergeCell ref="A2:F2"/>
    <mergeCell ref="A3:F3"/>
    <mergeCell ref="A5:F6"/>
    <mergeCell ref="A10:A13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F22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191" t="s">
        <v>0</v>
      </c>
      <c r="B1" s="191"/>
      <c r="C1" s="191"/>
      <c r="D1" s="191"/>
      <c r="E1" s="191"/>
      <c r="F1" s="191"/>
    </row>
    <row r="2" spans="1:6" ht="24" x14ac:dyDescent="0.3">
      <c r="A2" s="191" t="str">
        <f>'S40 DEJ'!A2:F2</f>
        <v>Du 28 septembre au 2 octobre 2020</v>
      </c>
      <c r="B2" s="191"/>
      <c r="C2" s="191"/>
      <c r="D2" s="191"/>
      <c r="E2" s="191"/>
      <c r="F2" s="191"/>
    </row>
    <row r="3" spans="1:6" ht="17.399999999999999" x14ac:dyDescent="0.3">
      <c r="A3" s="192" t="str">
        <f>'S40 DEJ'!A3:F3</f>
        <v>Découverte de la Patate Douce</v>
      </c>
      <c r="B3" s="192"/>
      <c r="C3" s="192"/>
      <c r="D3" s="192"/>
      <c r="E3" s="192"/>
      <c r="F3" s="192"/>
    </row>
    <row r="4" spans="1:6" ht="15" thickBot="1" x14ac:dyDescent="0.35"/>
    <row r="5" spans="1:6" ht="17.7" customHeight="1" x14ac:dyDescent="0.3">
      <c r="A5" s="193" t="s">
        <v>3</v>
      </c>
      <c r="B5" s="194"/>
      <c r="C5" s="194"/>
      <c r="D5" s="194"/>
      <c r="E5" s="194"/>
      <c r="F5" s="195"/>
    </row>
    <row r="6" spans="1:6" ht="15" thickBot="1" x14ac:dyDescent="0.35">
      <c r="A6" s="196"/>
      <c r="B6" s="197"/>
      <c r="C6" s="197"/>
      <c r="D6" s="197"/>
      <c r="E6" s="197"/>
      <c r="F6" s="198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x14ac:dyDescent="0.3">
      <c r="A10" s="204" t="s">
        <v>9</v>
      </c>
      <c r="B10" s="61" t="s">
        <v>21</v>
      </c>
      <c r="C10" s="87" t="s">
        <v>11</v>
      </c>
      <c r="D10" s="87" t="s">
        <v>11</v>
      </c>
      <c r="E10" s="84" t="s">
        <v>10</v>
      </c>
      <c r="F10" s="87" t="s">
        <v>11</v>
      </c>
    </row>
    <row r="11" spans="1:6" x14ac:dyDescent="0.3">
      <c r="A11" s="204"/>
      <c r="B11" s="10" t="s">
        <v>107</v>
      </c>
      <c r="C11" s="62" t="s">
        <v>55</v>
      </c>
      <c r="D11" s="20" t="s">
        <v>13</v>
      </c>
      <c r="E11" s="90" t="s">
        <v>130</v>
      </c>
      <c r="F11" s="90" t="s">
        <v>55</v>
      </c>
    </row>
    <row r="12" spans="1:6" ht="15" customHeight="1" thickBot="1" x14ac:dyDescent="0.35">
      <c r="A12" s="204"/>
      <c r="B12" s="81" t="s">
        <v>131</v>
      </c>
      <c r="C12" s="77" t="s">
        <v>132</v>
      </c>
      <c r="D12" s="11" t="s">
        <v>111</v>
      </c>
      <c r="E12" s="77" t="s">
        <v>12</v>
      </c>
      <c r="F12" s="77" t="s">
        <v>110</v>
      </c>
    </row>
    <row r="13" spans="1:6" ht="15" thickBot="1" x14ac:dyDescent="0.35">
      <c r="B13" s="78"/>
    </row>
    <row r="14" spans="1:6" x14ac:dyDescent="0.3">
      <c r="A14" s="204" t="s">
        <v>20</v>
      </c>
      <c r="B14" s="61" t="s">
        <v>21</v>
      </c>
      <c r="C14" s="83" t="s">
        <v>10</v>
      </c>
      <c r="D14" s="84" t="s">
        <v>21</v>
      </c>
      <c r="E14" s="84" t="s">
        <v>10</v>
      </c>
      <c r="F14" s="84" t="s">
        <v>21</v>
      </c>
    </row>
    <row r="15" spans="1:6" ht="13.5" customHeight="1" x14ac:dyDescent="0.3">
      <c r="A15" s="204"/>
      <c r="B15" s="10" t="s">
        <v>107</v>
      </c>
      <c r="C15" s="62" t="s">
        <v>55</v>
      </c>
      <c r="D15" s="20" t="s">
        <v>13</v>
      </c>
      <c r="E15" s="62" t="s">
        <v>107</v>
      </c>
      <c r="F15" s="62" t="str">
        <f>C15</f>
        <v xml:space="preserve">Fromage blanc nature </v>
      </c>
    </row>
    <row r="16" spans="1:6" ht="26.25" customHeight="1" thickBot="1" x14ac:dyDescent="0.35">
      <c r="A16" s="204"/>
      <c r="B16" s="11" t="s">
        <v>110</v>
      </c>
      <c r="C16" s="77" t="s">
        <v>132</v>
      </c>
      <c r="D16" s="11" t="s">
        <v>25</v>
      </c>
      <c r="E16" s="77" t="s">
        <v>112</v>
      </c>
      <c r="F16" s="77" t="s">
        <v>110</v>
      </c>
    </row>
    <row r="17" spans="1:6" ht="9.75" customHeight="1" x14ac:dyDescent="0.3"/>
    <row r="18" spans="1:6" ht="8.25" customHeight="1" x14ac:dyDescent="0.3">
      <c r="A18" s="52"/>
      <c r="B18" s="52"/>
      <c r="C18" s="52"/>
      <c r="D18" s="52"/>
      <c r="E18" s="52"/>
      <c r="F18" s="52"/>
    </row>
    <row r="19" spans="1:6" ht="13.5" customHeight="1" x14ac:dyDescent="0.3">
      <c r="A19" s="53"/>
      <c r="B19" s="91" t="s">
        <v>26</v>
      </c>
      <c r="C19" s="54"/>
      <c r="D19" s="199" t="s">
        <v>27</v>
      </c>
      <c r="E19" s="201" t="s">
        <v>28</v>
      </c>
      <c r="F19" s="206" t="s">
        <v>29</v>
      </c>
    </row>
    <row r="20" spans="1:6" x14ac:dyDescent="0.3">
      <c r="A20" s="55"/>
      <c r="B20" s="58" t="s">
        <v>30</v>
      </c>
      <c r="C20" s="56"/>
      <c r="D20" s="200"/>
      <c r="E20" s="201"/>
      <c r="F20" s="206"/>
    </row>
    <row r="21" spans="1:6" x14ac:dyDescent="0.3">
      <c r="A21" s="52"/>
      <c r="B21" s="52" t="s">
        <v>31</v>
      </c>
      <c r="C21" s="52"/>
      <c r="D21" s="52"/>
      <c r="E21" s="52"/>
      <c r="F21" s="52"/>
    </row>
    <row r="22" spans="1:6" x14ac:dyDescent="0.3">
      <c r="A22" s="52"/>
      <c r="B22" s="52" t="s">
        <v>32</v>
      </c>
      <c r="C22" s="52"/>
      <c r="D22" s="52"/>
      <c r="E22" s="52"/>
      <c r="F22" s="52"/>
    </row>
  </sheetData>
  <mergeCells count="9">
    <mergeCell ref="D19:D20"/>
    <mergeCell ref="E19:E20"/>
    <mergeCell ref="F19:F20"/>
    <mergeCell ref="A1:F1"/>
    <mergeCell ref="A2:F2"/>
    <mergeCell ref="A3:F3"/>
    <mergeCell ref="A5:F6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M51"/>
  <sheetViews>
    <sheetView zoomScale="70" zoomScaleNormal="70" zoomScaleSheetLayoutView="55" workbookViewId="0">
      <selection activeCell="B22" sqref="B22"/>
    </sheetView>
  </sheetViews>
  <sheetFormatPr baseColWidth="10" defaultColWidth="11.44140625" defaultRowHeight="14.4" x14ac:dyDescent="0.3"/>
  <cols>
    <col min="1" max="1" width="12.6640625" style="8" customWidth="1"/>
    <col min="2" max="6" width="40.6640625" customWidth="1"/>
    <col min="8" max="8" width="11.44140625" customWidth="1"/>
    <col min="9" max="13" width="21.44140625" customWidth="1"/>
  </cols>
  <sheetData>
    <row r="1" spans="1:13" ht="34.5" customHeight="1" x14ac:dyDescent="0.3"/>
    <row r="2" spans="1:13" ht="34.5" customHeight="1" x14ac:dyDescent="0.3"/>
    <row r="3" spans="1:13" ht="34.5" customHeight="1" x14ac:dyDescent="0.3">
      <c r="A3" s="191" t="s">
        <v>133</v>
      </c>
      <c r="B3" s="191"/>
      <c r="C3" s="191"/>
      <c r="D3" s="191"/>
      <c r="E3" s="191"/>
      <c r="F3" s="191"/>
      <c r="H3" s="94"/>
      <c r="I3" s="94"/>
      <c r="J3" s="94"/>
      <c r="K3" s="94"/>
      <c r="L3" s="94"/>
      <c r="M3" s="94"/>
    </row>
    <row r="4" spans="1:13" ht="34.5" customHeight="1" x14ac:dyDescent="0.3">
      <c r="A4" s="208" t="s">
        <v>134</v>
      </c>
      <c r="B4" s="208"/>
      <c r="C4" s="208"/>
      <c r="D4" s="208"/>
      <c r="E4" s="208"/>
      <c r="F4" s="208"/>
      <c r="H4" s="94"/>
      <c r="I4" s="94"/>
      <c r="J4" s="94"/>
      <c r="K4" s="94"/>
      <c r="L4" s="94"/>
      <c r="M4" s="94"/>
    </row>
    <row r="5" spans="1:13" ht="34.5" customHeight="1" x14ac:dyDescent="0.3">
      <c r="A5" s="209" t="s">
        <v>135</v>
      </c>
      <c r="B5" s="209"/>
      <c r="C5" s="209"/>
      <c r="D5" s="209"/>
      <c r="E5" s="209"/>
      <c r="F5" s="209"/>
      <c r="H5" s="95"/>
      <c r="I5" s="95"/>
      <c r="J5" s="95"/>
      <c r="K5" s="95"/>
      <c r="L5" s="95"/>
      <c r="M5" s="95"/>
    </row>
    <row r="6" spans="1:13" ht="34.200000000000003" customHeight="1" thickBot="1" x14ac:dyDescent="0.35">
      <c r="H6" s="8"/>
    </row>
    <row r="7" spans="1:13" ht="60" customHeight="1" x14ac:dyDescent="0.3">
      <c r="B7" s="155" t="s">
        <v>4</v>
      </c>
      <c r="C7" s="155" t="s">
        <v>5</v>
      </c>
      <c r="D7" s="155" t="s">
        <v>6</v>
      </c>
      <c r="E7" s="155" t="s">
        <v>7</v>
      </c>
      <c r="F7" s="155" t="s">
        <v>8</v>
      </c>
      <c r="H7" s="8"/>
      <c r="J7" s="96"/>
      <c r="K7" s="96"/>
      <c r="L7" s="96"/>
      <c r="M7" s="96"/>
    </row>
    <row r="8" spans="1:13" ht="30" customHeight="1" thickBot="1" x14ac:dyDescent="0.35">
      <c r="D8" s="154"/>
      <c r="H8" s="8"/>
      <c r="J8" s="96"/>
      <c r="K8" s="96"/>
      <c r="L8" s="96"/>
    </row>
    <row r="9" spans="1:13" ht="49.95" customHeight="1" x14ac:dyDescent="0.3">
      <c r="A9" s="210" t="s">
        <v>36</v>
      </c>
      <c r="B9" s="174"/>
      <c r="C9" s="174" t="s">
        <v>136</v>
      </c>
      <c r="D9" s="180"/>
      <c r="E9" s="174" t="s">
        <v>137</v>
      </c>
      <c r="F9" s="174" t="s">
        <v>138</v>
      </c>
      <c r="H9" s="8"/>
      <c r="K9" s="96"/>
      <c r="L9" s="96"/>
      <c r="M9" s="3"/>
    </row>
    <row r="10" spans="1:13" ht="120" customHeight="1" thickBot="1" x14ac:dyDescent="0.35">
      <c r="A10" s="211"/>
      <c r="B10" s="175" t="s">
        <v>139</v>
      </c>
      <c r="C10" s="175" t="s">
        <v>140</v>
      </c>
      <c r="D10" s="175" t="s">
        <v>141</v>
      </c>
      <c r="E10" s="175" t="s">
        <v>142</v>
      </c>
      <c r="F10" s="175" t="s">
        <v>143</v>
      </c>
      <c r="G10" s="98"/>
      <c r="H10" s="8"/>
      <c r="K10" s="96"/>
      <c r="L10" s="96"/>
      <c r="M10" s="3"/>
    </row>
    <row r="11" spans="1:13" ht="49.95" customHeight="1" thickBot="1" x14ac:dyDescent="0.35">
      <c r="A11" s="166" t="s">
        <v>144</v>
      </c>
      <c r="B11" s="177" t="s">
        <v>145</v>
      </c>
      <c r="C11" s="177" t="s">
        <v>146</v>
      </c>
      <c r="D11" s="177" t="s">
        <v>147</v>
      </c>
      <c r="E11" s="177" t="s">
        <v>148</v>
      </c>
      <c r="F11" s="177" t="s">
        <v>76</v>
      </c>
      <c r="H11" s="8"/>
      <c r="J11" s="96"/>
      <c r="L11" s="96"/>
      <c r="M11" s="3"/>
    </row>
    <row r="12" spans="1:13" ht="21" x14ac:dyDescent="0.4">
      <c r="B12" s="178"/>
      <c r="C12" s="181"/>
      <c r="D12" s="181"/>
      <c r="E12" s="178"/>
      <c r="F12" s="178"/>
      <c r="H12" s="8"/>
      <c r="J12" s="96"/>
      <c r="K12" s="96"/>
      <c r="L12" s="96"/>
      <c r="M12" s="92"/>
    </row>
    <row r="13" spans="1:13" ht="120" customHeight="1" thickBot="1" x14ac:dyDescent="0.35">
      <c r="A13" s="167" t="s">
        <v>50</v>
      </c>
      <c r="B13" s="174" t="s">
        <v>149</v>
      </c>
      <c r="C13" s="174" t="s">
        <v>150</v>
      </c>
      <c r="D13" s="174" t="s">
        <v>151</v>
      </c>
      <c r="E13" s="174" t="s">
        <v>152</v>
      </c>
      <c r="F13" s="174" t="s">
        <v>153</v>
      </c>
      <c r="H13" s="8"/>
      <c r="J13" s="96"/>
      <c r="K13" s="96"/>
      <c r="L13" s="96"/>
      <c r="M13" s="3"/>
    </row>
    <row r="14" spans="1:13" ht="49.95" customHeight="1" thickBot="1" x14ac:dyDescent="0.35">
      <c r="A14" s="168" t="s">
        <v>144</v>
      </c>
      <c r="B14" s="177" t="s">
        <v>145</v>
      </c>
      <c r="C14" s="177" t="s">
        <v>146</v>
      </c>
      <c r="D14" s="177" t="s">
        <v>147</v>
      </c>
      <c r="E14" s="177" t="s">
        <v>148</v>
      </c>
      <c r="F14" s="177" t="s">
        <v>76</v>
      </c>
      <c r="H14" s="8"/>
      <c r="J14" s="96"/>
      <c r="K14" s="96"/>
      <c r="L14" s="96"/>
      <c r="M14" s="3"/>
    </row>
    <row r="15" spans="1:13" ht="31.2" customHeight="1" x14ac:dyDescent="0.4">
      <c r="B15" s="178"/>
      <c r="C15" s="178"/>
      <c r="D15" s="178"/>
      <c r="E15" s="178"/>
      <c r="F15" s="178"/>
      <c r="H15" s="8"/>
      <c r="J15" s="96"/>
      <c r="K15" s="96"/>
      <c r="L15" s="96"/>
      <c r="M15" s="92"/>
    </row>
    <row r="16" spans="1:13" ht="25.95" customHeight="1" x14ac:dyDescent="0.3">
      <c r="A16" s="210" t="s">
        <v>60</v>
      </c>
      <c r="B16" s="179" t="s">
        <v>154</v>
      </c>
      <c r="C16" s="174" t="s">
        <v>99</v>
      </c>
      <c r="D16" s="174" t="s">
        <v>155</v>
      </c>
      <c r="E16" s="179" t="s">
        <v>154</v>
      </c>
      <c r="F16" s="174" t="s">
        <v>99</v>
      </c>
      <c r="H16" s="8"/>
      <c r="J16" s="96"/>
      <c r="K16" s="96"/>
      <c r="L16" s="96"/>
      <c r="M16" s="97"/>
    </row>
    <row r="17" spans="1:13" ht="25.95" customHeight="1" x14ac:dyDescent="0.3">
      <c r="A17" s="211"/>
      <c r="B17" s="175" t="s">
        <v>156</v>
      </c>
      <c r="C17" s="175" t="s">
        <v>157</v>
      </c>
      <c r="D17" s="175" t="s">
        <v>158</v>
      </c>
      <c r="E17" s="175" t="s">
        <v>159</v>
      </c>
      <c r="F17" s="175" t="s">
        <v>160</v>
      </c>
      <c r="H17" s="8"/>
      <c r="J17" s="96"/>
      <c r="K17" s="96"/>
      <c r="L17" s="96"/>
      <c r="M17" s="3"/>
    </row>
    <row r="18" spans="1:13" ht="33" customHeight="1" thickBot="1" x14ac:dyDescent="0.35">
      <c r="A18" s="212"/>
      <c r="B18" s="175" t="s">
        <v>161</v>
      </c>
      <c r="C18" s="175" t="s">
        <v>162</v>
      </c>
      <c r="D18" s="175" t="s">
        <v>163</v>
      </c>
      <c r="E18" s="175" t="s">
        <v>71</v>
      </c>
      <c r="F18" s="175" t="s">
        <v>164</v>
      </c>
      <c r="H18" s="8"/>
      <c r="J18" s="96"/>
      <c r="K18" s="96"/>
      <c r="L18" s="96"/>
      <c r="M18" s="3"/>
    </row>
    <row r="19" spans="1:13" ht="25.95" customHeight="1" thickBot="1" x14ac:dyDescent="0.35">
      <c r="A19" s="168" t="s">
        <v>144</v>
      </c>
      <c r="B19" s="177" t="s">
        <v>145</v>
      </c>
      <c r="C19" s="177" t="s">
        <v>165</v>
      </c>
      <c r="D19" s="177" t="s">
        <v>166</v>
      </c>
      <c r="E19" s="177" t="s">
        <v>167</v>
      </c>
      <c r="F19" s="177" t="s">
        <v>168</v>
      </c>
      <c r="H19" s="8"/>
      <c r="J19" s="96"/>
      <c r="K19" s="96"/>
      <c r="L19" s="96"/>
      <c r="M19" s="3"/>
    </row>
    <row r="20" spans="1:13" ht="30" customHeight="1" x14ac:dyDescent="0.4">
      <c r="A20"/>
      <c r="B20" s="178"/>
      <c r="C20" s="178"/>
      <c r="D20" s="178"/>
      <c r="E20" s="178"/>
      <c r="F20" s="178"/>
    </row>
    <row r="21" spans="1:13" ht="25.95" customHeight="1" thickBot="1" x14ac:dyDescent="0.35">
      <c r="A21" s="169" t="s">
        <v>169</v>
      </c>
      <c r="B21" s="174" t="str">
        <f>B17</f>
        <v>Purée de Courge</v>
      </c>
      <c r="C21" s="174" t="str">
        <f>C17</f>
        <v>Purée de Blanc de Poireaux</v>
      </c>
      <c r="D21" s="174" t="str">
        <f>D17</f>
        <v>Purée de Carotte</v>
      </c>
      <c r="E21" s="174" t="str">
        <f>E17</f>
        <v>Purée de Courgette</v>
      </c>
      <c r="F21" s="174" t="str">
        <f>F17</f>
        <v>Purée d'Aubergines</v>
      </c>
      <c r="H21" s="8"/>
      <c r="J21" s="96"/>
      <c r="K21" s="96"/>
      <c r="L21" s="96"/>
      <c r="M21" s="3"/>
    </row>
    <row r="22" spans="1:13" ht="25.95" customHeight="1" thickBot="1" x14ac:dyDescent="0.35">
      <c r="A22" s="168" t="s">
        <v>144</v>
      </c>
      <c r="B22" s="177" t="s">
        <v>145</v>
      </c>
      <c r="C22" s="177" t="str">
        <f>C19</f>
        <v xml:space="preserve">Compote Pomme Banane  </v>
      </c>
      <c r="D22" s="177" t="str">
        <f>D19</f>
        <v>Compote Pomme Figue</v>
      </c>
      <c r="E22" s="177" t="str">
        <f>E19</f>
        <v xml:space="preserve">Compote Pomme </v>
      </c>
      <c r="F22" s="177" t="str">
        <f>F19</f>
        <v>Compote Pomme Pastèque</v>
      </c>
      <c r="H22" s="8"/>
      <c r="J22" s="96"/>
      <c r="K22" s="96"/>
      <c r="L22" s="96"/>
      <c r="M22" s="3"/>
    </row>
    <row r="23" spans="1:13" s="157" customFormat="1" ht="14.4" customHeight="1" x14ac:dyDescent="0.3"/>
    <row r="24" spans="1:13" ht="33" customHeight="1" x14ac:dyDescent="0.3">
      <c r="A24" s="55"/>
      <c r="B24" s="156" t="s">
        <v>170</v>
      </c>
      <c r="C24" s="158" t="s">
        <v>30</v>
      </c>
      <c r="D24" s="159" t="s">
        <v>171</v>
      </c>
      <c r="E24" s="160" t="s">
        <v>172</v>
      </c>
      <c r="F24" s="161" t="s">
        <v>173</v>
      </c>
      <c r="H24" s="8"/>
      <c r="J24" s="96"/>
      <c r="K24" s="96"/>
      <c r="L24" s="96"/>
    </row>
    <row r="25" spans="1:13" x14ac:dyDescent="0.3">
      <c r="A25" s="52"/>
      <c r="B25" s="52" t="s">
        <v>31</v>
      </c>
      <c r="C25" s="52"/>
      <c r="D25" s="52"/>
      <c r="E25" s="52"/>
      <c r="F25" s="52"/>
    </row>
    <row r="26" spans="1:13" x14ac:dyDescent="0.3">
      <c r="A26" s="52"/>
      <c r="B26" s="52" t="s">
        <v>174</v>
      </c>
      <c r="C26" s="52"/>
      <c r="D26" s="52"/>
      <c r="E26" s="52"/>
      <c r="F26" s="52"/>
    </row>
    <row r="27" spans="1:13" ht="18" x14ac:dyDescent="0.3">
      <c r="B27" s="96"/>
      <c r="C27" s="96"/>
      <c r="F27" s="52"/>
    </row>
    <row r="28" spans="1:13" ht="18" x14ac:dyDescent="0.35">
      <c r="B28" s="156"/>
      <c r="D28" s="93"/>
      <c r="E28" s="93"/>
      <c r="F28" s="93"/>
    </row>
    <row r="29" spans="1:13" ht="18" x14ac:dyDescent="0.35">
      <c r="A29" s="98"/>
      <c r="B29" s="3"/>
      <c r="C29" s="3"/>
      <c r="D29" s="93"/>
      <c r="E29" s="93"/>
      <c r="F29" s="93"/>
    </row>
    <row r="30" spans="1:13" ht="18" x14ac:dyDescent="0.35">
      <c r="A30" s="98"/>
      <c r="B30" s="3"/>
      <c r="C30" s="3"/>
      <c r="D30" s="7"/>
      <c r="E30" s="7"/>
      <c r="F30" s="7"/>
    </row>
    <row r="31" spans="1:13" ht="18" x14ac:dyDescent="0.3">
      <c r="A31" s="98"/>
      <c r="B31" s="10"/>
      <c r="C31" s="58"/>
      <c r="D31" s="96"/>
      <c r="E31" s="96"/>
      <c r="F31" s="96"/>
    </row>
    <row r="32" spans="1:13" x14ac:dyDescent="0.3">
      <c r="A32" s="98"/>
      <c r="B32" s="3"/>
      <c r="C32" s="10"/>
    </row>
    <row r="33" spans="1:6" x14ac:dyDescent="0.3">
      <c r="B33" s="92"/>
      <c r="C33" s="92"/>
      <c r="D33" s="3"/>
      <c r="E33" s="3"/>
      <c r="F33" s="3"/>
    </row>
    <row r="34" spans="1:6" x14ac:dyDescent="0.3">
      <c r="A34" s="98"/>
      <c r="B34" s="3"/>
      <c r="C34" s="3"/>
      <c r="D34" s="3"/>
      <c r="E34" s="3"/>
      <c r="F34" s="3"/>
    </row>
    <row r="35" spans="1:6" x14ac:dyDescent="0.3">
      <c r="A35" s="98"/>
      <c r="B35" s="10"/>
      <c r="C35" s="10"/>
      <c r="D35" s="10"/>
      <c r="E35" s="10"/>
      <c r="F35" s="10"/>
    </row>
    <row r="36" spans="1:6" x14ac:dyDescent="0.3">
      <c r="A36" s="98"/>
      <c r="B36" s="3"/>
      <c r="C36" s="3"/>
      <c r="D36" s="3"/>
      <c r="E36" s="10"/>
      <c r="F36" s="3"/>
    </row>
    <row r="37" spans="1:6" x14ac:dyDescent="0.3">
      <c r="B37" s="92"/>
      <c r="C37" s="92"/>
      <c r="D37" s="92"/>
      <c r="E37" s="92"/>
      <c r="F37" s="92"/>
    </row>
    <row r="38" spans="1:6" x14ac:dyDescent="0.3">
      <c r="A38" s="98"/>
      <c r="B38" s="97"/>
      <c r="C38" s="3"/>
      <c r="D38" s="3"/>
      <c r="E38" s="3"/>
      <c r="F38" s="3"/>
    </row>
    <row r="39" spans="1:6" x14ac:dyDescent="0.3">
      <c r="A39" s="98"/>
      <c r="B39" s="3"/>
      <c r="C39" s="3"/>
      <c r="D39" s="10"/>
      <c r="E39" s="10"/>
      <c r="F39" s="10"/>
    </row>
    <row r="40" spans="1:6" x14ac:dyDescent="0.3">
      <c r="A40" s="98"/>
      <c r="B40" s="3"/>
      <c r="C40" s="3"/>
      <c r="D40" s="3"/>
      <c r="E40" s="3"/>
      <c r="F40" s="3"/>
    </row>
    <row r="41" spans="1:6" x14ac:dyDescent="0.3">
      <c r="A41" s="98"/>
      <c r="B41" s="3"/>
      <c r="C41" s="3"/>
      <c r="D41" s="92"/>
      <c r="E41" s="92"/>
      <c r="F41" s="92"/>
    </row>
    <row r="42" spans="1:6" x14ac:dyDescent="0.3">
      <c r="D42" s="3"/>
      <c r="E42" s="3"/>
      <c r="F42" s="97"/>
    </row>
    <row r="43" spans="1:6" x14ac:dyDescent="0.3">
      <c r="A43" s="52"/>
      <c r="B43" s="52"/>
      <c r="C43" s="52"/>
      <c r="D43" s="3"/>
      <c r="E43" s="3"/>
      <c r="F43" s="3"/>
    </row>
    <row r="44" spans="1:6" x14ac:dyDescent="0.3">
      <c r="A44" s="53"/>
      <c r="B44" s="91"/>
      <c r="C44" s="54"/>
      <c r="D44" s="3"/>
      <c r="E44" s="3"/>
      <c r="F44" s="3"/>
    </row>
    <row r="45" spans="1:6" x14ac:dyDescent="0.3">
      <c r="A45" s="55"/>
      <c r="B45" s="58"/>
      <c r="C45" s="56"/>
      <c r="D45" s="3"/>
      <c r="E45" s="3"/>
      <c r="F45" s="3"/>
    </row>
    <row r="46" spans="1:6" x14ac:dyDescent="0.3">
      <c r="A46" s="52"/>
      <c r="B46" s="52"/>
      <c r="C46" s="52"/>
    </row>
    <row r="47" spans="1:6" x14ac:dyDescent="0.3">
      <c r="A47" s="52"/>
      <c r="B47" s="52"/>
      <c r="C47" s="52"/>
      <c r="D47" s="52"/>
      <c r="E47" s="52"/>
      <c r="F47" s="52"/>
    </row>
    <row r="48" spans="1:6" x14ac:dyDescent="0.3">
      <c r="D48" s="99"/>
      <c r="E48" s="101"/>
      <c r="F48" s="99"/>
    </row>
    <row r="49" spans="4:6" x14ac:dyDescent="0.3">
      <c r="D49" s="100"/>
      <c r="E49" s="101"/>
      <c r="F49" s="100"/>
    </row>
    <row r="50" spans="4:6" x14ac:dyDescent="0.3">
      <c r="D50" s="52"/>
      <c r="E50" s="52"/>
      <c r="F50" s="52"/>
    </row>
    <row r="51" spans="4:6" x14ac:dyDescent="0.3">
      <c r="D51" s="52"/>
      <c r="E51" s="52"/>
      <c r="F51" s="52"/>
    </row>
  </sheetData>
  <mergeCells count="5">
    <mergeCell ref="A3:F3"/>
    <mergeCell ref="A4:F4"/>
    <mergeCell ref="A5:F5"/>
    <mergeCell ref="A9:A10"/>
    <mergeCell ref="A16:A18"/>
  </mergeCells>
  <printOptions horizontalCentered="1" verticalCentered="1"/>
  <pageMargins left="0" right="0" top="0" bottom="0" header="0" footer="0"/>
  <pageSetup paperSize="9" scale="5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pageSetUpPr fitToPage="1"/>
  </sheetPr>
  <dimension ref="A1:M27"/>
  <sheetViews>
    <sheetView zoomScale="69" zoomScaleNormal="70" zoomScaleSheetLayoutView="50" workbookViewId="0">
      <selection activeCell="B22" sqref="B22"/>
    </sheetView>
  </sheetViews>
  <sheetFormatPr baseColWidth="10" defaultColWidth="11.44140625" defaultRowHeight="14.4" x14ac:dyDescent="0.3"/>
  <cols>
    <col min="1" max="1" width="12.6640625" style="8" customWidth="1"/>
    <col min="2" max="6" width="40.6640625" customWidth="1"/>
    <col min="8" max="8" width="11.44140625" customWidth="1"/>
    <col min="9" max="13" width="21.44140625" customWidth="1"/>
  </cols>
  <sheetData>
    <row r="1" spans="1:13" ht="34.5" customHeight="1" x14ac:dyDescent="0.3"/>
    <row r="2" spans="1:13" ht="34.5" customHeight="1" x14ac:dyDescent="0.3"/>
    <row r="3" spans="1:13" ht="34.5" customHeight="1" x14ac:dyDescent="0.3">
      <c r="A3" s="191" t="s">
        <v>133</v>
      </c>
      <c r="B3" s="191"/>
      <c r="C3" s="191"/>
      <c r="D3" s="191"/>
      <c r="E3" s="191"/>
      <c r="F3" s="191"/>
      <c r="H3" s="94"/>
      <c r="I3" s="94"/>
      <c r="J3" s="94"/>
      <c r="K3" s="94"/>
      <c r="L3" s="94"/>
      <c r="M3" s="94"/>
    </row>
    <row r="4" spans="1:13" ht="34.5" customHeight="1" x14ac:dyDescent="0.3">
      <c r="A4" s="208" t="s">
        <v>175</v>
      </c>
      <c r="B4" s="208"/>
      <c r="C4" s="208"/>
      <c r="D4" s="208"/>
      <c r="E4" s="208"/>
      <c r="F4" s="208"/>
      <c r="H4" s="94"/>
      <c r="I4" s="94"/>
      <c r="J4" s="94"/>
      <c r="K4" s="94"/>
      <c r="L4" s="94"/>
      <c r="M4" s="94"/>
    </row>
    <row r="5" spans="1:13" ht="34.5" customHeight="1" x14ac:dyDescent="0.3">
      <c r="A5" s="209" t="s">
        <v>176</v>
      </c>
      <c r="B5" s="209"/>
      <c r="C5" s="209"/>
      <c r="D5" s="209"/>
      <c r="E5" s="209"/>
      <c r="F5" s="209"/>
      <c r="H5" s="95"/>
      <c r="I5" s="95"/>
      <c r="J5" s="95"/>
      <c r="K5" s="95"/>
      <c r="L5" s="95"/>
      <c r="M5" s="95"/>
    </row>
    <row r="6" spans="1:13" s="7" customFormat="1" ht="34.200000000000003" customHeight="1" thickBot="1" x14ac:dyDescent="0.4"/>
    <row r="7" spans="1:13" ht="60" customHeight="1" thickBot="1" x14ac:dyDescent="0.35">
      <c r="B7" s="163" t="s">
        <v>4</v>
      </c>
      <c r="C7" s="163" t="s">
        <v>5</v>
      </c>
      <c r="D7" s="163" t="s">
        <v>6</v>
      </c>
      <c r="E7" s="163" t="s">
        <v>7</v>
      </c>
      <c r="F7" s="163" t="s">
        <v>8</v>
      </c>
      <c r="H7" s="8"/>
      <c r="I7" s="173"/>
      <c r="J7" s="96"/>
      <c r="K7" s="96"/>
      <c r="L7" s="96"/>
      <c r="M7" s="96"/>
    </row>
    <row r="8" spans="1:13" ht="30" customHeight="1" thickBot="1" x14ac:dyDescent="0.35">
      <c r="D8" s="170"/>
      <c r="E8" s="152"/>
      <c r="H8" s="8"/>
      <c r="I8" s="173"/>
      <c r="J8" s="96"/>
      <c r="K8" s="96"/>
      <c r="L8" s="96"/>
    </row>
    <row r="9" spans="1:13" ht="49.95" customHeight="1" x14ac:dyDescent="0.3">
      <c r="A9" s="210" t="s">
        <v>36</v>
      </c>
      <c r="B9" s="174" t="s">
        <v>177</v>
      </c>
      <c r="C9" s="174"/>
      <c r="D9" s="174" t="s">
        <v>178</v>
      </c>
      <c r="E9" s="174" t="s">
        <v>179</v>
      </c>
      <c r="F9" s="174"/>
      <c r="H9" s="8"/>
      <c r="I9" s="172"/>
      <c r="J9" s="96"/>
      <c r="K9" s="96"/>
      <c r="L9" s="96"/>
      <c r="M9" s="3"/>
    </row>
    <row r="10" spans="1:13" ht="120" customHeight="1" x14ac:dyDescent="0.3">
      <c r="A10" s="212"/>
      <c r="B10" s="175" t="s">
        <v>180</v>
      </c>
      <c r="C10" s="175" t="s">
        <v>181</v>
      </c>
      <c r="D10" s="175" t="s">
        <v>182</v>
      </c>
      <c r="E10" s="175" t="s">
        <v>183</v>
      </c>
      <c r="F10" s="176" t="s">
        <v>184</v>
      </c>
      <c r="I10" s="173"/>
      <c r="K10" s="96"/>
      <c r="L10" s="96"/>
      <c r="M10" s="3"/>
    </row>
    <row r="11" spans="1:13" ht="49.95" customHeight="1" thickBot="1" x14ac:dyDescent="0.35">
      <c r="A11" s="168" t="s">
        <v>144</v>
      </c>
      <c r="B11" s="177" t="s">
        <v>145</v>
      </c>
      <c r="C11" s="177" t="s">
        <v>185</v>
      </c>
      <c r="D11" s="177" t="s">
        <v>186</v>
      </c>
      <c r="E11" s="177" t="s">
        <v>187</v>
      </c>
      <c r="F11" s="177" t="s">
        <v>188</v>
      </c>
      <c r="H11" s="8"/>
      <c r="I11" s="173"/>
      <c r="J11" s="96"/>
      <c r="K11" s="96"/>
      <c r="L11" s="96"/>
      <c r="M11" s="10"/>
    </row>
    <row r="12" spans="1:13" ht="21" x14ac:dyDescent="0.4">
      <c r="B12" s="178"/>
      <c r="C12" s="178"/>
      <c r="D12" s="178"/>
      <c r="E12" s="178"/>
      <c r="F12" s="178"/>
      <c r="H12" s="8"/>
      <c r="I12" s="172"/>
      <c r="J12" s="96"/>
      <c r="K12" s="96"/>
      <c r="L12" s="96"/>
      <c r="M12" s="92"/>
    </row>
    <row r="13" spans="1:13" ht="120" customHeight="1" thickBot="1" x14ac:dyDescent="0.35">
      <c r="A13" s="167" t="s">
        <v>50</v>
      </c>
      <c r="B13" s="174" t="s">
        <v>189</v>
      </c>
      <c r="C13" s="174" t="s">
        <v>190</v>
      </c>
      <c r="D13" s="174" t="s">
        <v>191</v>
      </c>
      <c r="E13" s="174" t="s">
        <v>192</v>
      </c>
      <c r="F13" s="174" t="s">
        <v>193</v>
      </c>
      <c r="H13" s="8"/>
      <c r="I13" s="173"/>
      <c r="J13" s="96"/>
      <c r="K13" s="96"/>
      <c r="L13" s="96"/>
      <c r="M13" s="3"/>
    </row>
    <row r="14" spans="1:13" ht="49.95" customHeight="1" thickBot="1" x14ac:dyDescent="0.35">
      <c r="A14" s="168" t="s">
        <v>144</v>
      </c>
      <c r="B14" s="177" t="s">
        <v>145</v>
      </c>
      <c r="C14" s="177" t="s">
        <v>185</v>
      </c>
      <c r="D14" s="177" t="s">
        <v>186</v>
      </c>
      <c r="E14" s="177" t="s">
        <v>187</v>
      </c>
      <c r="F14" s="177" t="s">
        <v>188</v>
      </c>
      <c r="H14" s="8"/>
      <c r="I14" s="173"/>
      <c r="J14" s="96"/>
      <c r="K14" s="96"/>
      <c r="L14" s="96"/>
      <c r="M14" s="3"/>
    </row>
    <row r="15" spans="1:13" ht="21" x14ac:dyDescent="0.4">
      <c r="B15" s="178"/>
      <c r="C15" s="178"/>
      <c r="D15" s="178"/>
      <c r="E15" s="178"/>
      <c r="F15" s="178"/>
      <c r="H15" s="8"/>
      <c r="I15" s="173"/>
      <c r="J15" s="96"/>
      <c r="K15" s="96"/>
      <c r="L15" s="96"/>
      <c r="M15" s="92"/>
    </row>
    <row r="16" spans="1:13" ht="25.95" customHeight="1" x14ac:dyDescent="0.3">
      <c r="A16" s="210" t="s">
        <v>60</v>
      </c>
      <c r="B16" s="174" t="s">
        <v>99</v>
      </c>
      <c r="C16" s="179" t="s">
        <v>154</v>
      </c>
      <c r="D16" s="174" t="s">
        <v>194</v>
      </c>
      <c r="E16" s="179" t="s">
        <v>154</v>
      </c>
      <c r="F16" s="174" t="s">
        <v>65</v>
      </c>
      <c r="H16" s="8"/>
      <c r="I16" s="173"/>
      <c r="J16" s="96"/>
      <c r="K16" s="96"/>
      <c r="L16" s="96"/>
      <c r="M16" s="97"/>
    </row>
    <row r="17" spans="1:13" ht="25.95" customHeight="1" x14ac:dyDescent="0.3">
      <c r="A17" s="211"/>
      <c r="B17" s="175" t="s">
        <v>157</v>
      </c>
      <c r="C17" s="175" t="s">
        <v>195</v>
      </c>
      <c r="D17" s="175" t="s">
        <v>102</v>
      </c>
      <c r="E17" s="175" t="s">
        <v>68</v>
      </c>
      <c r="F17" s="175" t="s">
        <v>156</v>
      </c>
      <c r="H17" s="8"/>
      <c r="I17" s="172"/>
      <c r="J17" s="96"/>
      <c r="K17" s="96"/>
      <c r="L17" s="96"/>
      <c r="M17" s="3"/>
    </row>
    <row r="18" spans="1:13" ht="33.75" customHeight="1" thickBot="1" x14ac:dyDescent="0.35">
      <c r="A18" s="211"/>
      <c r="B18" s="175" t="s">
        <v>164</v>
      </c>
      <c r="C18" s="175" t="s">
        <v>196</v>
      </c>
      <c r="D18" s="175" t="s">
        <v>71</v>
      </c>
      <c r="E18" s="175" t="s">
        <v>197</v>
      </c>
      <c r="F18" s="175" t="s">
        <v>161</v>
      </c>
      <c r="H18" s="8"/>
      <c r="I18" s="173"/>
      <c r="J18" s="96"/>
      <c r="K18" s="96"/>
      <c r="L18" s="96"/>
      <c r="M18" s="3"/>
    </row>
    <row r="19" spans="1:13" ht="25.95" customHeight="1" thickBot="1" x14ac:dyDescent="0.35">
      <c r="A19" s="166" t="s">
        <v>144</v>
      </c>
      <c r="B19" s="177" t="s">
        <v>167</v>
      </c>
      <c r="C19" s="177" t="s">
        <v>185</v>
      </c>
      <c r="D19" s="177" t="s">
        <v>198</v>
      </c>
      <c r="E19" s="177" t="s">
        <v>187</v>
      </c>
      <c r="F19" s="177" t="s">
        <v>188</v>
      </c>
      <c r="H19" s="8"/>
      <c r="I19" s="173"/>
      <c r="J19" s="96"/>
      <c r="K19" s="96"/>
      <c r="L19" s="96"/>
      <c r="M19" s="3"/>
    </row>
    <row r="20" spans="1:13" s="165" customFormat="1" ht="30" customHeight="1" x14ac:dyDescent="0.4">
      <c r="B20" s="178"/>
      <c r="C20" s="178"/>
      <c r="D20" s="178"/>
      <c r="E20" s="178"/>
      <c r="F20" s="178"/>
    </row>
    <row r="21" spans="1:13" ht="25.95" customHeight="1" thickBot="1" x14ac:dyDescent="0.35">
      <c r="A21" s="171" t="s">
        <v>169</v>
      </c>
      <c r="B21" s="174" t="str">
        <f>B17</f>
        <v>Purée de Blanc de Poireaux</v>
      </c>
      <c r="C21" s="174" t="str">
        <f>C17</f>
        <v>Purée de Carottes</v>
      </c>
      <c r="D21" s="174" t="str">
        <f>D17</f>
        <v>Purée de Haricots verts</v>
      </c>
      <c r="E21" s="174" t="str">
        <f>E17</f>
        <v>Purée de Courgettes</v>
      </c>
      <c r="F21" s="174" t="str">
        <f>F17</f>
        <v>Purée de Courge</v>
      </c>
      <c r="H21" s="8"/>
      <c r="J21" s="96"/>
      <c r="K21" s="96"/>
      <c r="L21" s="96"/>
      <c r="M21" s="3"/>
    </row>
    <row r="22" spans="1:13" ht="25.95" customHeight="1" thickBot="1" x14ac:dyDescent="0.35">
      <c r="A22" s="166" t="s">
        <v>144</v>
      </c>
      <c r="B22" s="177" t="str">
        <f>B19</f>
        <v xml:space="preserve">Compote Pomme </v>
      </c>
      <c r="C22" s="177" t="str">
        <f>C19</f>
        <v>Compote Pomme Nectarine</v>
      </c>
      <c r="D22" s="177" t="str">
        <f>D19</f>
        <v>Compote Pomme Raisin blanc</v>
      </c>
      <c r="E22" s="177" t="str">
        <f>E19</f>
        <v>Compote Pomme Myrtille</v>
      </c>
      <c r="F22" s="177" t="str">
        <f>F19</f>
        <v>Compote Pomme Prune</v>
      </c>
      <c r="H22" s="8"/>
      <c r="J22" s="96"/>
      <c r="K22" s="96"/>
      <c r="L22" s="96"/>
      <c r="M22" s="3"/>
    </row>
    <row r="23" spans="1:13" ht="16.2" customHeight="1" x14ac:dyDescent="0.3">
      <c r="A23" s="53"/>
      <c r="B23" s="153"/>
      <c r="C23" s="164"/>
      <c r="D23" s="153"/>
      <c r="E23" s="153"/>
      <c r="F23" s="153"/>
      <c r="H23" s="8"/>
      <c r="J23" s="96"/>
      <c r="K23" s="96"/>
      <c r="L23" s="96"/>
    </row>
    <row r="24" spans="1:13" ht="33" customHeight="1" x14ac:dyDescent="0.3">
      <c r="A24" s="52"/>
      <c r="B24" s="52"/>
      <c r="C24" s="52"/>
      <c r="D24" s="52"/>
      <c r="E24" s="52"/>
      <c r="F24" s="52"/>
      <c r="H24" s="8"/>
      <c r="J24" s="96"/>
      <c r="K24" s="96"/>
      <c r="L24" s="96"/>
      <c r="M24" s="52"/>
    </row>
    <row r="25" spans="1:13" ht="33" customHeight="1" x14ac:dyDescent="0.3">
      <c r="A25" s="55"/>
      <c r="B25" s="156" t="s">
        <v>170</v>
      </c>
      <c r="C25" s="158" t="s">
        <v>30</v>
      </c>
      <c r="D25" s="159" t="s">
        <v>171</v>
      </c>
      <c r="E25" s="160" t="s">
        <v>172</v>
      </c>
      <c r="F25" s="161" t="s">
        <v>173</v>
      </c>
      <c r="H25" s="8"/>
      <c r="J25" s="96"/>
      <c r="K25" s="96"/>
      <c r="L25" s="96"/>
    </row>
    <row r="26" spans="1:13" x14ac:dyDescent="0.3">
      <c r="A26" s="52"/>
      <c r="B26" s="52" t="s">
        <v>31</v>
      </c>
      <c r="C26" s="52"/>
      <c r="D26" s="52"/>
      <c r="E26" s="52"/>
      <c r="F26" s="52"/>
      <c r="H26" s="52"/>
      <c r="J26" s="52"/>
      <c r="K26" s="52"/>
      <c r="L26" s="52"/>
      <c r="M26" s="52"/>
    </row>
    <row r="27" spans="1:13" x14ac:dyDescent="0.3">
      <c r="A27" s="52"/>
      <c r="B27" s="52" t="s">
        <v>174</v>
      </c>
      <c r="C27" s="52"/>
      <c r="D27" s="52"/>
      <c r="E27" s="52"/>
      <c r="F27" s="52"/>
      <c r="H27" s="52"/>
      <c r="J27" s="52"/>
      <c r="K27" s="52"/>
      <c r="L27" s="52"/>
      <c r="M27" s="52"/>
    </row>
  </sheetData>
  <mergeCells count="5">
    <mergeCell ref="A3:F3"/>
    <mergeCell ref="A4:F4"/>
    <mergeCell ref="A5:F5"/>
    <mergeCell ref="A9:A10"/>
    <mergeCell ref="A16:A18"/>
  </mergeCells>
  <printOptions horizontalCentered="1" verticalCentered="1"/>
  <pageMargins left="0" right="0" top="0" bottom="0" header="0" footer="0"/>
  <pageSetup paperSize="9" scale="5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0"/>
  <dimension ref="A1:F28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191" t="s">
        <v>33</v>
      </c>
      <c r="B1" s="191"/>
      <c r="C1" s="191"/>
      <c r="D1" s="191"/>
      <c r="E1" s="191"/>
      <c r="F1" s="191"/>
    </row>
    <row r="2" spans="1:6" ht="24" x14ac:dyDescent="0.3">
      <c r="A2" s="191" t="s">
        <v>1</v>
      </c>
      <c r="B2" s="191"/>
      <c r="C2" s="191"/>
      <c r="D2" s="191"/>
      <c r="E2" s="191"/>
      <c r="F2" s="191"/>
    </row>
    <row r="3" spans="1:6" ht="17.399999999999999" x14ac:dyDescent="0.3">
      <c r="A3" s="192" t="s">
        <v>2</v>
      </c>
      <c r="B3" s="192"/>
      <c r="C3" s="192"/>
      <c r="D3" s="192"/>
      <c r="E3" s="192"/>
      <c r="F3" s="192"/>
    </row>
    <row r="4" spans="1:6" ht="15" thickBot="1" x14ac:dyDescent="0.35"/>
    <row r="5" spans="1:6" ht="17.7" customHeight="1" x14ac:dyDescent="0.3">
      <c r="A5" s="193" t="s">
        <v>3</v>
      </c>
      <c r="B5" s="194"/>
      <c r="C5" s="194"/>
      <c r="D5" s="194"/>
      <c r="E5" s="194"/>
      <c r="F5" s="195"/>
    </row>
    <row r="6" spans="1:6" ht="15" thickBot="1" x14ac:dyDescent="0.35">
      <c r="A6" s="196"/>
      <c r="B6" s="197"/>
      <c r="C6" s="197"/>
      <c r="D6" s="197"/>
      <c r="E6" s="197"/>
      <c r="F6" s="198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ht="25.5" customHeight="1" x14ac:dyDescent="0.3">
      <c r="A10" s="205" t="s">
        <v>36</v>
      </c>
      <c r="B10" s="34" t="s">
        <v>199</v>
      </c>
      <c r="C10" s="64"/>
      <c r="D10" s="14" t="s">
        <v>200</v>
      </c>
      <c r="E10" s="64"/>
      <c r="F10" s="35" t="s">
        <v>201</v>
      </c>
    </row>
    <row r="11" spans="1:6" ht="57.6" x14ac:dyDescent="0.3">
      <c r="A11" s="205"/>
      <c r="B11" s="36" t="s">
        <v>202</v>
      </c>
      <c r="C11" s="59" t="s">
        <v>203</v>
      </c>
      <c r="D11" s="39" t="s">
        <v>204</v>
      </c>
      <c r="E11" s="65" t="s">
        <v>205</v>
      </c>
      <c r="F11" s="41" t="s">
        <v>206</v>
      </c>
    </row>
    <row r="12" spans="1:6" ht="12.75" customHeight="1" x14ac:dyDescent="0.3">
      <c r="A12" s="205"/>
      <c r="B12" s="42"/>
      <c r="C12" s="66" t="s">
        <v>207</v>
      </c>
      <c r="D12" s="40" t="s">
        <v>53</v>
      </c>
      <c r="E12" s="66" t="s">
        <v>208</v>
      </c>
      <c r="F12" s="20" t="s">
        <v>54</v>
      </c>
    </row>
    <row r="13" spans="1:6" ht="15" thickBot="1" x14ac:dyDescent="0.35">
      <c r="A13" s="205"/>
      <c r="B13" s="37" t="s">
        <v>11</v>
      </c>
      <c r="C13" s="68" t="s">
        <v>166</v>
      </c>
      <c r="D13" s="44" t="s">
        <v>11</v>
      </c>
      <c r="E13" s="67" t="s">
        <v>11</v>
      </c>
      <c r="F13" s="23" t="s">
        <v>209</v>
      </c>
    </row>
    <row r="14" spans="1:6" ht="15" thickBot="1" x14ac:dyDescent="0.35"/>
    <row r="15" spans="1:6" ht="68.400000000000006" x14ac:dyDescent="0.3">
      <c r="A15" s="205" t="s">
        <v>50</v>
      </c>
      <c r="B15" s="38" t="s">
        <v>202</v>
      </c>
      <c r="C15" s="61" t="s">
        <v>210</v>
      </c>
      <c r="D15" s="19" t="s">
        <v>211</v>
      </c>
      <c r="E15" s="69" t="s">
        <v>205</v>
      </c>
      <c r="F15" s="24" t="s">
        <v>212</v>
      </c>
    </row>
    <row r="16" spans="1:6" ht="13.5" customHeight="1" x14ac:dyDescent="0.3">
      <c r="A16" s="205"/>
      <c r="B16" s="20" t="s">
        <v>54</v>
      </c>
      <c r="C16" s="62" t="s">
        <v>55</v>
      </c>
      <c r="D16" s="10" t="s">
        <v>53</v>
      </c>
      <c r="E16" s="62" t="s">
        <v>55</v>
      </c>
      <c r="F16" s="20" t="s">
        <v>54</v>
      </c>
    </row>
    <row r="17" spans="1:6" ht="29.4" thickBot="1" x14ac:dyDescent="0.35">
      <c r="A17" s="205"/>
      <c r="B17" s="21" t="s">
        <v>213</v>
      </c>
      <c r="C17" s="68" t="s">
        <v>166</v>
      </c>
      <c r="D17" s="22" t="s">
        <v>214</v>
      </c>
      <c r="E17" s="68" t="s">
        <v>215</v>
      </c>
      <c r="F17" s="23" t="s">
        <v>209</v>
      </c>
    </row>
    <row r="18" spans="1:6" ht="15" thickBot="1" x14ac:dyDescent="0.35"/>
    <row r="19" spans="1:6" ht="14.25" customHeight="1" x14ac:dyDescent="0.3">
      <c r="A19" s="205" t="s">
        <v>60</v>
      </c>
      <c r="B19" s="45" t="s">
        <v>63</v>
      </c>
      <c r="C19" s="70" t="s">
        <v>99</v>
      </c>
      <c r="D19" s="16" t="s">
        <v>64</v>
      </c>
      <c r="E19" s="70" t="s">
        <v>61</v>
      </c>
      <c r="F19" s="17" t="s">
        <v>62</v>
      </c>
    </row>
    <row r="20" spans="1:6" ht="28.8" x14ac:dyDescent="0.3">
      <c r="A20" s="205"/>
      <c r="B20" s="26" t="s">
        <v>100</v>
      </c>
      <c r="C20" s="71" t="s">
        <v>128</v>
      </c>
      <c r="D20" s="27" t="s">
        <v>102</v>
      </c>
      <c r="E20" s="71" t="s">
        <v>216</v>
      </c>
      <c r="F20" s="28" t="s">
        <v>68</v>
      </c>
    </row>
    <row r="21" spans="1:6" ht="28.8" x14ac:dyDescent="0.3">
      <c r="A21" s="205"/>
      <c r="B21" s="26" t="s">
        <v>71</v>
      </c>
      <c r="C21" s="71" t="s">
        <v>72</v>
      </c>
      <c r="D21" s="27" t="s">
        <v>71</v>
      </c>
      <c r="E21" s="71" t="s">
        <v>71</v>
      </c>
      <c r="F21" s="28" t="s">
        <v>72</v>
      </c>
    </row>
    <row r="22" spans="1:6" ht="14.25" customHeight="1" thickBot="1" x14ac:dyDescent="0.35">
      <c r="A22" s="205"/>
      <c r="B22" s="29" t="s">
        <v>73</v>
      </c>
      <c r="C22" s="68" t="s">
        <v>166</v>
      </c>
      <c r="D22" s="30" t="s">
        <v>73</v>
      </c>
      <c r="E22" s="72" t="s">
        <v>74</v>
      </c>
      <c r="F22" s="31" t="s">
        <v>73</v>
      </c>
    </row>
    <row r="23" spans="1:6" ht="9.75" customHeight="1" x14ac:dyDescent="0.3"/>
    <row r="24" spans="1:6" ht="8.25" customHeight="1" x14ac:dyDescent="0.3">
      <c r="A24" s="52"/>
      <c r="B24" s="52"/>
      <c r="C24" s="52"/>
      <c r="D24" s="52"/>
      <c r="E24" s="52"/>
      <c r="F24" s="52"/>
    </row>
    <row r="25" spans="1:6" ht="13.5" customHeight="1" x14ac:dyDescent="0.3">
      <c r="A25" s="53"/>
      <c r="B25" s="57" t="s">
        <v>26</v>
      </c>
      <c r="C25" s="54"/>
      <c r="D25" s="199" t="s">
        <v>27</v>
      </c>
      <c r="E25" s="201" t="s">
        <v>28</v>
      </c>
      <c r="F25" s="202" t="s">
        <v>29</v>
      </c>
    </row>
    <row r="26" spans="1:6" x14ac:dyDescent="0.3">
      <c r="A26" s="55"/>
      <c r="B26" s="58" t="s">
        <v>30</v>
      </c>
      <c r="C26" s="56"/>
      <c r="D26" s="200"/>
      <c r="E26" s="201"/>
      <c r="F26" s="203"/>
    </row>
    <row r="27" spans="1:6" x14ac:dyDescent="0.3">
      <c r="A27" s="52"/>
      <c r="B27" s="52" t="s">
        <v>31</v>
      </c>
      <c r="C27" s="52"/>
      <c r="D27" s="52"/>
      <c r="E27" s="52"/>
      <c r="F27" s="52"/>
    </row>
    <row r="28" spans="1:6" x14ac:dyDescent="0.3">
      <c r="A28" s="52"/>
      <c r="B28" s="52" t="s">
        <v>32</v>
      </c>
      <c r="C28" s="52"/>
      <c r="D28" s="52"/>
      <c r="E28" s="52"/>
      <c r="F28" s="52"/>
    </row>
  </sheetData>
  <mergeCells count="10">
    <mergeCell ref="A19:A22"/>
    <mergeCell ref="D25:D26"/>
    <mergeCell ref="E25:E26"/>
    <mergeCell ref="F25:F26"/>
    <mergeCell ref="A1:F1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4B036-F602-4815-8CB2-12016A23E94E}">
  <sheetPr codeName="Feuil11">
    <pageSetUpPr fitToPage="1"/>
  </sheetPr>
  <dimension ref="A1:M27"/>
  <sheetViews>
    <sheetView zoomScale="70" zoomScaleNormal="70" zoomScaleSheetLayoutView="50" workbookViewId="0">
      <selection activeCell="B22" sqref="B22"/>
    </sheetView>
  </sheetViews>
  <sheetFormatPr baseColWidth="10" defaultColWidth="11.44140625" defaultRowHeight="14.4" x14ac:dyDescent="0.3"/>
  <cols>
    <col min="1" max="1" width="12.6640625" style="8" customWidth="1"/>
    <col min="2" max="6" width="40.6640625" customWidth="1"/>
    <col min="8" max="8" width="11.44140625" customWidth="1"/>
    <col min="9" max="13" width="21.44140625" customWidth="1"/>
  </cols>
  <sheetData>
    <row r="1" spans="1:13" ht="34.5" customHeight="1" x14ac:dyDescent="0.3"/>
    <row r="2" spans="1:13" ht="34.5" customHeight="1" x14ac:dyDescent="0.3"/>
    <row r="3" spans="1:13" ht="34.5" customHeight="1" x14ac:dyDescent="0.3">
      <c r="A3" s="191" t="s">
        <v>133</v>
      </c>
      <c r="B3" s="191"/>
      <c r="C3" s="191"/>
      <c r="D3" s="191"/>
      <c r="E3" s="191"/>
      <c r="F3" s="191"/>
      <c r="H3" s="94"/>
      <c r="I3" s="94"/>
      <c r="J3" s="94"/>
      <c r="K3" s="94"/>
      <c r="L3" s="94"/>
      <c r="M3" s="94"/>
    </row>
    <row r="4" spans="1:13" ht="34.5" customHeight="1" x14ac:dyDescent="0.3">
      <c r="A4" s="208" t="s">
        <v>217</v>
      </c>
      <c r="B4" s="208"/>
      <c r="C4" s="208"/>
      <c r="D4" s="208"/>
      <c r="E4" s="208"/>
      <c r="F4" s="208"/>
      <c r="H4" s="94"/>
      <c r="I4" s="94"/>
      <c r="J4" s="94"/>
      <c r="K4" s="94"/>
      <c r="L4" s="94"/>
      <c r="M4" s="94"/>
    </row>
    <row r="5" spans="1:13" ht="34.5" customHeight="1" x14ac:dyDescent="0.3">
      <c r="A5" s="209" t="s">
        <v>218</v>
      </c>
      <c r="B5" s="209"/>
      <c r="C5" s="209"/>
      <c r="D5" s="209"/>
      <c r="E5" s="209"/>
      <c r="F5" s="209"/>
      <c r="H5" s="95"/>
      <c r="I5" s="95"/>
      <c r="J5" s="95"/>
      <c r="K5" s="95"/>
      <c r="L5" s="95"/>
      <c r="M5" s="95"/>
    </row>
    <row r="6" spans="1:13" s="7" customFormat="1" ht="34.200000000000003" customHeight="1" thickBot="1" x14ac:dyDescent="0.4"/>
    <row r="7" spans="1:13" ht="60" customHeight="1" thickBot="1" x14ac:dyDescent="0.35">
      <c r="B7" s="163" t="s">
        <v>4</v>
      </c>
      <c r="C7" s="163" t="s">
        <v>5</v>
      </c>
      <c r="D7" s="163" t="s">
        <v>6</v>
      </c>
      <c r="E7" s="163" t="s">
        <v>7</v>
      </c>
      <c r="F7" s="163" t="s">
        <v>8</v>
      </c>
      <c r="H7" s="8"/>
      <c r="J7" s="96"/>
      <c r="K7" s="96"/>
      <c r="L7" s="96"/>
      <c r="M7" s="96"/>
    </row>
    <row r="8" spans="1:13" ht="30" customHeight="1" thickBot="1" x14ac:dyDescent="0.35">
      <c r="D8" s="162"/>
      <c r="E8" s="152"/>
      <c r="H8" s="8"/>
      <c r="J8" s="96"/>
      <c r="K8" s="96"/>
      <c r="L8" s="96"/>
    </row>
    <row r="9" spans="1:13" ht="49.95" customHeight="1" x14ac:dyDescent="0.4">
      <c r="A9" s="210" t="s">
        <v>36</v>
      </c>
      <c r="B9" s="174" t="s">
        <v>219</v>
      </c>
      <c r="C9" s="182"/>
      <c r="D9" s="174" t="s">
        <v>220</v>
      </c>
      <c r="E9" s="174" t="s">
        <v>221</v>
      </c>
      <c r="F9" s="183"/>
      <c r="H9" s="8"/>
      <c r="J9" s="96"/>
      <c r="K9" s="96"/>
      <c r="L9" s="96"/>
      <c r="M9" s="3"/>
    </row>
    <row r="10" spans="1:13" ht="120" customHeight="1" thickBot="1" x14ac:dyDescent="0.35">
      <c r="A10" s="211"/>
      <c r="B10" s="175" t="s">
        <v>222</v>
      </c>
      <c r="C10" s="175" t="s">
        <v>223</v>
      </c>
      <c r="D10" s="184" t="s">
        <v>224</v>
      </c>
      <c r="E10" s="175" t="s">
        <v>225</v>
      </c>
      <c r="F10" s="175" t="s">
        <v>226</v>
      </c>
      <c r="K10" s="96"/>
      <c r="L10" s="96"/>
      <c r="M10" s="3"/>
    </row>
    <row r="11" spans="1:13" ht="49.95" customHeight="1" thickBot="1" x14ac:dyDescent="0.35">
      <c r="A11" s="166" t="s">
        <v>144</v>
      </c>
      <c r="B11" s="177" t="s">
        <v>227</v>
      </c>
      <c r="C11" s="177" t="s">
        <v>228</v>
      </c>
      <c r="D11" s="177" t="s">
        <v>229</v>
      </c>
      <c r="E11" s="177" t="s">
        <v>230</v>
      </c>
      <c r="F11" s="177" t="s">
        <v>231</v>
      </c>
      <c r="H11" s="8"/>
      <c r="J11" s="96"/>
      <c r="K11" s="96"/>
      <c r="L11" s="96"/>
      <c r="M11" s="10"/>
    </row>
    <row r="12" spans="1:13" ht="21" x14ac:dyDescent="0.4">
      <c r="B12" s="178"/>
      <c r="C12" s="178"/>
      <c r="D12" s="178"/>
      <c r="E12" s="178"/>
      <c r="F12" s="178"/>
      <c r="H12" s="8"/>
      <c r="J12" s="96"/>
      <c r="K12" s="96"/>
      <c r="L12" s="96"/>
      <c r="M12" s="92"/>
    </row>
    <row r="13" spans="1:13" ht="120" customHeight="1" thickBot="1" x14ac:dyDescent="0.35">
      <c r="A13" s="167" t="s">
        <v>50</v>
      </c>
      <c r="B13" s="174" t="s">
        <v>232</v>
      </c>
      <c r="C13" s="174" t="s">
        <v>233</v>
      </c>
      <c r="D13" s="185" t="s">
        <v>234</v>
      </c>
      <c r="E13" s="174" t="s">
        <v>235</v>
      </c>
      <c r="F13" s="174" t="s">
        <v>236</v>
      </c>
      <c r="H13" s="8"/>
      <c r="J13" s="96"/>
      <c r="K13" s="96"/>
      <c r="L13" s="96"/>
      <c r="M13" s="3"/>
    </row>
    <row r="14" spans="1:13" ht="49.95" customHeight="1" thickBot="1" x14ac:dyDescent="0.35">
      <c r="A14" s="168" t="s">
        <v>144</v>
      </c>
      <c r="B14" s="177" t="s">
        <v>227</v>
      </c>
      <c r="C14" s="177" t="s">
        <v>228</v>
      </c>
      <c r="D14" s="177" t="s">
        <v>229</v>
      </c>
      <c r="E14" s="177" t="s">
        <v>230</v>
      </c>
      <c r="F14" s="177" t="s">
        <v>231</v>
      </c>
      <c r="H14" s="8"/>
      <c r="J14" s="96"/>
      <c r="K14" s="96"/>
      <c r="L14" s="96"/>
      <c r="M14" s="3"/>
    </row>
    <row r="15" spans="1:13" ht="21" x14ac:dyDescent="0.4">
      <c r="B15" s="178"/>
      <c r="C15" s="178"/>
      <c r="D15" s="178"/>
      <c r="E15" s="178"/>
      <c r="F15" s="178"/>
      <c r="H15" s="8"/>
      <c r="J15" s="96"/>
      <c r="K15" s="96"/>
      <c r="L15" s="96"/>
      <c r="M15" s="92"/>
    </row>
    <row r="16" spans="1:13" ht="25.95" customHeight="1" x14ac:dyDescent="0.3">
      <c r="A16" s="210" t="s">
        <v>60</v>
      </c>
      <c r="B16" s="179" t="s">
        <v>154</v>
      </c>
      <c r="C16" s="174" t="s">
        <v>99</v>
      </c>
      <c r="D16" s="179" t="s">
        <v>154</v>
      </c>
      <c r="E16" s="174" t="s">
        <v>194</v>
      </c>
      <c r="F16" s="174" t="s">
        <v>99</v>
      </c>
      <c r="H16" s="8"/>
      <c r="J16" s="96"/>
      <c r="K16" s="96"/>
      <c r="L16" s="96"/>
      <c r="M16" s="97"/>
    </row>
    <row r="17" spans="1:13" ht="25.95" customHeight="1" x14ac:dyDescent="0.3">
      <c r="A17" s="211"/>
      <c r="B17" s="175" t="s">
        <v>237</v>
      </c>
      <c r="C17" s="175" t="s">
        <v>160</v>
      </c>
      <c r="D17" s="175" t="s">
        <v>102</v>
      </c>
      <c r="E17" s="175" t="s">
        <v>195</v>
      </c>
      <c r="F17" s="175" t="s">
        <v>68</v>
      </c>
      <c r="H17" s="8"/>
      <c r="J17" s="96"/>
      <c r="K17" s="96"/>
      <c r="L17" s="96"/>
      <c r="M17" s="3"/>
    </row>
    <row r="18" spans="1:13" ht="33.75" customHeight="1" thickBot="1" x14ac:dyDescent="0.35">
      <c r="A18" s="211"/>
      <c r="B18" s="175" t="s">
        <v>238</v>
      </c>
      <c r="C18" s="175" t="s">
        <v>162</v>
      </c>
      <c r="D18" s="175" t="s">
        <v>71</v>
      </c>
      <c r="E18" s="175" t="s">
        <v>239</v>
      </c>
      <c r="F18" s="175" t="s">
        <v>240</v>
      </c>
      <c r="H18" s="8"/>
      <c r="J18" s="96"/>
      <c r="K18" s="96"/>
      <c r="L18" s="96"/>
      <c r="M18" s="3"/>
    </row>
    <row r="19" spans="1:13" ht="25.95" customHeight="1" thickBot="1" x14ac:dyDescent="0.35">
      <c r="A19" s="166" t="s">
        <v>144</v>
      </c>
      <c r="B19" s="177" t="s">
        <v>227</v>
      </c>
      <c r="C19" s="177" t="s">
        <v>228</v>
      </c>
      <c r="D19" s="177" t="s">
        <v>241</v>
      </c>
      <c r="E19" s="177" t="s">
        <v>230</v>
      </c>
      <c r="F19" s="177" t="s">
        <v>167</v>
      </c>
      <c r="H19" s="8"/>
      <c r="J19" s="96"/>
      <c r="K19" s="96"/>
      <c r="L19" s="96"/>
      <c r="M19" s="3"/>
    </row>
    <row r="20" spans="1:13" s="165" customFormat="1" ht="30" customHeight="1" thickBot="1" x14ac:dyDescent="0.45">
      <c r="B20" s="178"/>
      <c r="C20" s="178"/>
      <c r="D20" s="178"/>
      <c r="E20" s="178"/>
      <c r="F20" s="178"/>
    </row>
    <row r="21" spans="1:13" ht="25.95" customHeight="1" thickBot="1" x14ac:dyDescent="0.35">
      <c r="A21" s="171" t="s">
        <v>169</v>
      </c>
      <c r="B21" s="174" t="str">
        <f>B17</f>
        <v>Purée de Chou fleur</v>
      </c>
      <c r="C21" s="174" t="str">
        <f>C17</f>
        <v>Purée d'Aubergines</v>
      </c>
      <c r="D21" s="174" t="str">
        <f>D17</f>
        <v>Purée de Haricots verts</v>
      </c>
      <c r="E21" s="174" t="s">
        <v>195</v>
      </c>
      <c r="F21" s="174" t="str">
        <f>F17</f>
        <v>Purée de Courgettes</v>
      </c>
      <c r="H21" s="8"/>
      <c r="J21" s="96"/>
      <c r="K21" s="96"/>
      <c r="L21" s="96"/>
      <c r="M21" s="3"/>
    </row>
    <row r="22" spans="1:13" ht="25.95" customHeight="1" thickBot="1" x14ac:dyDescent="0.35">
      <c r="A22" s="166" t="s">
        <v>144</v>
      </c>
      <c r="B22" s="177" t="str">
        <f>B19</f>
        <v xml:space="preserve">Compote Pomme Nectarine </v>
      </c>
      <c r="C22" s="177" t="str">
        <f>C19</f>
        <v>Compote Pomme Poire</v>
      </c>
      <c r="D22" s="177" t="str">
        <f>D19</f>
        <v xml:space="preserve">Compote Pomme Peche </v>
      </c>
      <c r="E22" s="177" t="str">
        <f>E19</f>
        <v>Compote Pomme Raisin</v>
      </c>
      <c r="F22" s="177" t="str">
        <f>F19</f>
        <v xml:space="preserve">Compote Pomme </v>
      </c>
      <c r="H22" s="8"/>
      <c r="J22" s="96"/>
      <c r="K22" s="96"/>
      <c r="L22" s="96"/>
      <c r="M22" s="3"/>
    </row>
    <row r="23" spans="1:13" ht="16.2" customHeight="1" x14ac:dyDescent="0.3">
      <c r="A23" s="53"/>
      <c r="B23" s="153"/>
      <c r="C23" s="164"/>
      <c r="D23" s="153"/>
      <c r="E23" s="153"/>
      <c r="F23" s="153"/>
      <c r="H23" s="8"/>
      <c r="J23" s="96"/>
      <c r="K23" s="96"/>
      <c r="L23" s="96"/>
    </row>
    <row r="24" spans="1:13" ht="33" customHeight="1" x14ac:dyDescent="0.3">
      <c r="A24" s="52"/>
      <c r="B24" s="52"/>
      <c r="C24" s="52"/>
      <c r="D24" s="52"/>
      <c r="E24" s="52"/>
      <c r="F24" s="52"/>
      <c r="H24" s="8"/>
      <c r="J24" s="96"/>
      <c r="K24" s="96"/>
      <c r="L24" s="96"/>
      <c r="M24" s="52"/>
    </row>
    <row r="25" spans="1:13" ht="33" customHeight="1" x14ac:dyDescent="0.3">
      <c r="A25" s="55"/>
      <c r="B25" s="156" t="s">
        <v>170</v>
      </c>
      <c r="C25" s="158" t="s">
        <v>30</v>
      </c>
      <c r="D25" s="159" t="s">
        <v>171</v>
      </c>
      <c r="E25" s="160" t="s">
        <v>172</v>
      </c>
      <c r="F25" s="161" t="s">
        <v>173</v>
      </c>
      <c r="H25" s="8"/>
      <c r="J25" s="96"/>
      <c r="K25" s="96"/>
      <c r="L25" s="96"/>
    </row>
    <row r="26" spans="1:13" x14ac:dyDescent="0.3">
      <c r="A26" s="52"/>
      <c r="B26" s="52" t="s">
        <v>31</v>
      </c>
      <c r="C26" s="52"/>
      <c r="D26" s="52"/>
      <c r="E26" s="52"/>
      <c r="F26" s="52"/>
      <c r="H26" s="52"/>
      <c r="J26" s="52"/>
      <c r="K26" s="52"/>
      <c r="L26" s="52"/>
      <c r="M26" s="52"/>
    </row>
    <row r="27" spans="1:13" x14ac:dyDescent="0.3">
      <c r="A27" s="52"/>
      <c r="B27" s="52" t="s">
        <v>174</v>
      </c>
      <c r="C27" s="52"/>
      <c r="D27" s="52"/>
      <c r="E27" s="52"/>
      <c r="F27" s="52"/>
      <c r="H27" s="52"/>
      <c r="J27" s="52"/>
      <c r="K27" s="52"/>
      <c r="L27" s="52"/>
      <c r="M27" s="52"/>
    </row>
  </sheetData>
  <mergeCells count="5">
    <mergeCell ref="A3:F3"/>
    <mergeCell ref="A4:F4"/>
    <mergeCell ref="A5:F5"/>
    <mergeCell ref="A16:A18"/>
    <mergeCell ref="A9:A10"/>
  </mergeCells>
  <printOptions horizontalCentered="1" verticalCentered="1"/>
  <pageMargins left="0" right="0" top="0" bottom="0" header="0" footer="0"/>
  <pageSetup paperSize="9" scale="5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5E91-BC48-42E5-A9DD-C5C9D6CF0510}">
  <sheetPr codeName="Feuil12">
    <pageSetUpPr fitToPage="1"/>
  </sheetPr>
  <dimension ref="A1:M27"/>
  <sheetViews>
    <sheetView topLeftCell="A13" zoomScale="70" zoomScaleNormal="70" zoomScaleSheetLayoutView="50" workbookViewId="0">
      <selection activeCell="C10" sqref="C10"/>
    </sheetView>
  </sheetViews>
  <sheetFormatPr baseColWidth="10" defaultColWidth="11.44140625" defaultRowHeight="14.4" x14ac:dyDescent="0.3"/>
  <cols>
    <col min="1" max="1" width="12.6640625" style="8" customWidth="1"/>
    <col min="2" max="6" width="40.6640625" customWidth="1"/>
    <col min="8" max="8" width="11.44140625" customWidth="1"/>
    <col min="9" max="13" width="21.44140625" customWidth="1"/>
  </cols>
  <sheetData>
    <row r="1" spans="1:13" ht="34.5" customHeight="1" x14ac:dyDescent="0.3"/>
    <row r="2" spans="1:13" ht="34.5" customHeight="1" x14ac:dyDescent="0.3"/>
    <row r="3" spans="1:13" ht="34.5" customHeight="1" x14ac:dyDescent="0.3">
      <c r="A3" s="191" t="s">
        <v>133</v>
      </c>
      <c r="B3" s="191"/>
      <c r="C3" s="191"/>
      <c r="D3" s="191"/>
      <c r="E3" s="191"/>
      <c r="F3" s="191"/>
      <c r="H3" s="94"/>
      <c r="I3" s="94"/>
      <c r="J3" s="94"/>
      <c r="K3" s="94"/>
      <c r="L3" s="94"/>
      <c r="M3" s="94"/>
    </row>
    <row r="4" spans="1:13" ht="34.5" customHeight="1" x14ac:dyDescent="0.3">
      <c r="A4" s="208" t="s">
        <v>242</v>
      </c>
      <c r="B4" s="208"/>
      <c r="C4" s="208"/>
      <c r="D4" s="208"/>
      <c r="E4" s="208"/>
      <c r="F4" s="208"/>
      <c r="H4" s="94"/>
      <c r="I4" s="94"/>
      <c r="J4" s="94"/>
      <c r="K4" s="94"/>
      <c r="L4" s="94"/>
      <c r="M4" s="94"/>
    </row>
    <row r="5" spans="1:13" ht="34.5" customHeight="1" x14ac:dyDescent="0.3">
      <c r="A5" s="209" t="s">
        <v>243</v>
      </c>
      <c r="B5" s="209"/>
      <c r="C5" s="209"/>
      <c r="D5" s="209"/>
      <c r="E5" s="209"/>
      <c r="F5" s="209"/>
      <c r="H5" s="95"/>
      <c r="I5" s="95"/>
      <c r="J5" s="95"/>
      <c r="K5" s="95"/>
      <c r="L5" s="95"/>
      <c r="M5" s="95"/>
    </row>
    <row r="6" spans="1:13" s="7" customFormat="1" ht="34.200000000000003" customHeight="1" thickBot="1" x14ac:dyDescent="0.4"/>
    <row r="7" spans="1:13" ht="60" customHeight="1" thickBot="1" x14ac:dyDescent="0.35">
      <c r="B7" s="163" t="s">
        <v>4</v>
      </c>
      <c r="C7" s="163" t="s">
        <v>5</v>
      </c>
      <c r="D7" s="163" t="s">
        <v>6</v>
      </c>
      <c r="E7" s="163" t="s">
        <v>7</v>
      </c>
      <c r="F7" s="163" t="s">
        <v>8</v>
      </c>
      <c r="H7" s="8"/>
      <c r="J7" s="96"/>
      <c r="K7" s="96"/>
      <c r="L7" s="96"/>
      <c r="M7" s="96"/>
    </row>
    <row r="8" spans="1:13" ht="30" customHeight="1" thickBot="1" x14ac:dyDescent="0.35">
      <c r="D8" s="162"/>
      <c r="E8" s="152"/>
      <c r="H8" s="8"/>
      <c r="J8" s="96"/>
      <c r="K8" s="96"/>
      <c r="L8" s="96"/>
    </row>
    <row r="9" spans="1:13" ht="59.25" customHeight="1" x14ac:dyDescent="0.4">
      <c r="A9" s="210" t="s">
        <v>36</v>
      </c>
      <c r="B9" s="174" t="s">
        <v>244</v>
      </c>
      <c r="C9" s="183"/>
      <c r="D9" s="174" t="s">
        <v>245</v>
      </c>
      <c r="E9" s="174" t="s">
        <v>246</v>
      </c>
      <c r="F9" s="174"/>
      <c r="H9" s="8"/>
      <c r="J9" s="96"/>
      <c r="K9" s="96"/>
      <c r="L9" s="96"/>
      <c r="M9" s="3"/>
    </row>
    <row r="10" spans="1:13" ht="120" customHeight="1" thickBot="1" x14ac:dyDescent="0.35">
      <c r="A10" s="211"/>
      <c r="B10" s="175" t="s">
        <v>247</v>
      </c>
      <c r="C10" s="184" t="s">
        <v>248</v>
      </c>
      <c r="D10" s="186" t="s">
        <v>249</v>
      </c>
      <c r="E10" s="175" t="s">
        <v>250</v>
      </c>
      <c r="F10" s="175" t="s">
        <v>251</v>
      </c>
      <c r="K10" s="96"/>
      <c r="L10" s="96"/>
      <c r="M10" s="3"/>
    </row>
    <row r="11" spans="1:13" ht="49.95" customHeight="1" thickBot="1" x14ac:dyDescent="0.35">
      <c r="A11" s="166" t="s">
        <v>144</v>
      </c>
      <c r="B11" s="177" t="s">
        <v>106</v>
      </c>
      <c r="C11" s="177" t="s">
        <v>252</v>
      </c>
      <c r="D11" s="187" t="s">
        <v>253</v>
      </c>
      <c r="E11" s="177" t="s">
        <v>188</v>
      </c>
      <c r="F11" s="177" t="s">
        <v>254</v>
      </c>
      <c r="H11" s="8"/>
      <c r="J11" s="96"/>
      <c r="K11" s="96"/>
      <c r="L11" s="96"/>
      <c r="M11" s="10"/>
    </row>
    <row r="12" spans="1:13" ht="21" x14ac:dyDescent="0.3">
      <c r="B12" s="188"/>
      <c r="C12" s="188"/>
      <c r="D12" s="189"/>
      <c r="E12" s="188"/>
      <c r="F12" s="188"/>
      <c r="H12" s="8"/>
      <c r="J12" s="96"/>
      <c r="K12" s="96"/>
      <c r="L12" s="96"/>
      <c r="M12" s="92"/>
    </row>
    <row r="13" spans="1:13" ht="120" customHeight="1" thickBot="1" x14ac:dyDescent="0.35">
      <c r="A13" s="167" t="s">
        <v>50</v>
      </c>
      <c r="B13" s="174" t="s">
        <v>255</v>
      </c>
      <c r="C13" s="185" t="s">
        <v>256</v>
      </c>
      <c r="D13" s="190" t="s">
        <v>257</v>
      </c>
      <c r="E13" s="174" t="s">
        <v>258</v>
      </c>
      <c r="F13" s="174" t="s">
        <v>259</v>
      </c>
      <c r="H13" s="8"/>
      <c r="J13" s="96"/>
      <c r="K13" s="96"/>
      <c r="L13" s="96"/>
      <c r="M13" s="3"/>
    </row>
    <row r="14" spans="1:13" ht="49.95" customHeight="1" thickBot="1" x14ac:dyDescent="0.35">
      <c r="A14" s="168" t="s">
        <v>144</v>
      </c>
      <c r="B14" s="177" t="s">
        <v>106</v>
      </c>
      <c r="C14" s="177" t="s">
        <v>252</v>
      </c>
      <c r="D14" s="187" t="s">
        <v>253</v>
      </c>
      <c r="E14" s="177" t="s">
        <v>188</v>
      </c>
      <c r="F14" s="177" t="s">
        <v>254</v>
      </c>
      <c r="H14" s="8"/>
      <c r="J14" s="96"/>
      <c r="K14" s="96"/>
      <c r="L14" s="96"/>
      <c r="M14" s="3"/>
    </row>
    <row r="15" spans="1:13" ht="21" x14ac:dyDescent="0.3">
      <c r="B15" s="188"/>
      <c r="C15" s="188"/>
      <c r="D15" s="188"/>
      <c r="E15" s="188"/>
      <c r="F15" s="188"/>
      <c r="H15" s="8"/>
      <c r="J15" s="96"/>
      <c r="K15" s="96"/>
      <c r="L15" s="96"/>
      <c r="M15" s="92"/>
    </row>
    <row r="16" spans="1:13" ht="25.95" customHeight="1" x14ac:dyDescent="0.3">
      <c r="A16" s="210" t="s">
        <v>60</v>
      </c>
      <c r="B16" s="174" t="s">
        <v>99</v>
      </c>
      <c r="C16" s="179" t="s">
        <v>154</v>
      </c>
      <c r="D16" s="174" t="s">
        <v>194</v>
      </c>
      <c r="E16" s="179" t="s">
        <v>154</v>
      </c>
      <c r="F16" s="174" t="s">
        <v>99</v>
      </c>
      <c r="H16" s="8"/>
      <c r="J16" s="96"/>
      <c r="K16" s="96"/>
      <c r="L16" s="96"/>
      <c r="M16" s="97"/>
    </row>
    <row r="17" spans="1:13" ht="25.95" customHeight="1" x14ac:dyDescent="0.3">
      <c r="A17" s="211"/>
      <c r="B17" s="175" t="s">
        <v>195</v>
      </c>
      <c r="C17" s="175" t="s">
        <v>102</v>
      </c>
      <c r="D17" s="175" t="s">
        <v>66</v>
      </c>
      <c r="E17" s="175" t="s">
        <v>68</v>
      </c>
      <c r="F17" s="175" t="s">
        <v>156</v>
      </c>
      <c r="H17" s="8"/>
      <c r="J17" s="96"/>
      <c r="K17" s="96"/>
      <c r="L17" s="96"/>
      <c r="M17" s="3"/>
    </row>
    <row r="18" spans="1:13" ht="33.75" customHeight="1" thickBot="1" x14ac:dyDescent="0.35">
      <c r="A18" s="211"/>
      <c r="B18" s="175" t="s">
        <v>161</v>
      </c>
      <c r="C18" s="175" t="s">
        <v>240</v>
      </c>
      <c r="D18" s="175" t="s">
        <v>71</v>
      </c>
      <c r="E18" s="175" t="s">
        <v>240</v>
      </c>
      <c r="F18" s="175" t="s">
        <v>163</v>
      </c>
      <c r="H18" s="8"/>
      <c r="J18" s="96"/>
      <c r="K18" s="96"/>
      <c r="L18" s="96"/>
      <c r="M18" s="3"/>
    </row>
    <row r="19" spans="1:13" ht="25.95" customHeight="1" thickBot="1" x14ac:dyDescent="0.35">
      <c r="A19" s="166" t="s">
        <v>144</v>
      </c>
      <c r="B19" s="177" t="s">
        <v>106</v>
      </c>
      <c r="C19" s="177" t="s">
        <v>260</v>
      </c>
      <c r="D19" s="177" t="s">
        <v>167</v>
      </c>
      <c r="E19" s="177" t="s">
        <v>188</v>
      </c>
      <c r="F19" s="177" t="s">
        <v>254</v>
      </c>
      <c r="H19" s="8"/>
      <c r="J19" s="96"/>
      <c r="K19" s="96"/>
      <c r="L19" s="96"/>
      <c r="M19" s="3"/>
    </row>
    <row r="20" spans="1:13" s="165" customFormat="1" ht="30" customHeight="1" thickBot="1" x14ac:dyDescent="0.35">
      <c r="B20" s="188"/>
      <c r="C20" s="188"/>
      <c r="D20" s="188"/>
      <c r="E20" s="188"/>
      <c r="F20" s="188"/>
    </row>
    <row r="21" spans="1:13" ht="25.95" customHeight="1" thickBot="1" x14ac:dyDescent="0.35">
      <c r="A21" s="171" t="s">
        <v>169</v>
      </c>
      <c r="B21" s="174" t="str">
        <f>B17</f>
        <v>Purée de Carottes</v>
      </c>
      <c r="C21" s="174" t="str">
        <f>C17</f>
        <v>Purée de Haricots verts</v>
      </c>
      <c r="D21" s="174" t="str">
        <f>D17</f>
        <v>Purée de Brocolis</v>
      </c>
      <c r="E21" s="174" t="str">
        <f>E17</f>
        <v>Purée de Courgettes</v>
      </c>
      <c r="F21" s="174" t="str">
        <f>F17</f>
        <v>Purée de Courge</v>
      </c>
      <c r="H21" s="8"/>
      <c r="J21" s="96"/>
      <c r="K21" s="96"/>
      <c r="L21" s="96"/>
      <c r="M21" s="3"/>
    </row>
    <row r="22" spans="1:13" ht="25.95" customHeight="1" thickBot="1" x14ac:dyDescent="0.35">
      <c r="A22" s="166" t="s">
        <v>144</v>
      </c>
      <c r="B22" s="177" t="str">
        <f>B19</f>
        <v>Compote Pomme Melon</v>
      </c>
      <c r="C22" s="177" t="str">
        <f>C19</f>
        <v>Compote Pomme</v>
      </c>
      <c r="D22" s="177" t="str">
        <f>D19</f>
        <v xml:space="preserve">Compote Pomme </v>
      </c>
      <c r="E22" s="177" t="s">
        <v>188</v>
      </c>
      <c r="F22" s="177" t="s">
        <v>254</v>
      </c>
      <c r="H22" s="8"/>
      <c r="J22" s="96"/>
      <c r="K22" s="96"/>
      <c r="L22" s="96"/>
      <c r="M22" s="3"/>
    </row>
    <row r="23" spans="1:13" ht="16.2" customHeight="1" x14ac:dyDescent="0.3">
      <c r="A23" s="53"/>
      <c r="B23" s="153"/>
      <c r="C23" s="164"/>
      <c r="D23" s="153"/>
      <c r="E23" s="153"/>
      <c r="F23" s="153"/>
      <c r="H23" s="8"/>
      <c r="J23" s="96"/>
      <c r="K23" s="96"/>
      <c r="L23" s="96"/>
    </row>
    <row r="24" spans="1:13" ht="33" customHeight="1" x14ac:dyDescent="0.3">
      <c r="A24" s="52"/>
      <c r="B24" s="52"/>
      <c r="C24" s="52"/>
      <c r="D24" s="52"/>
      <c r="E24" s="52"/>
      <c r="F24" s="52"/>
      <c r="H24" s="8"/>
      <c r="J24" s="96"/>
      <c r="K24" s="96"/>
      <c r="L24" s="96"/>
      <c r="M24" s="52"/>
    </row>
    <row r="25" spans="1:13" ht="33" customHeight="1" x14ac:dyDescent="0.3">
      <c r="A25" s="55"/>
      <c r="B25" s="156" t="s">
        <v>170</v>
      </c>
      <c r="C25" s="158" t="s">
        <v>30</v>
      </c>
      <c r="D25" s="159" t="s">
        <v>171</v>
      </c>
      <c r="E25" s="160" t="s">
        <v>172</v>
      </c>
      <c r="F25" s="161" t="s">
        <v>173</v>
      </c>
      <c r="H25" s="8"/>
      <c r="J25" s="96"/>
      <c r="K25" s="96"/>
      <c r="L25" s="96"/>
    </row>
    <row r="26" spans="1:13" x14ac:dyDescent="0.3">
      <c r="A26" s="52"/>
      <c r="B26" s="52" t="s">
        <v>31</v>
      </c>
      <c r="C26" s="52"/>
      <c r="D26" s="52"/>
      <c r="E26" s="52"/>
      <c r="F26" s="52"/>
      <c r="H26" s="52"/>
      <c r="J26" s="52"/>
      <c r="K26" s="52"/>
      <c r="L26" s="52"/>
      <c r="M26" s="52"/>
    </row>
    <row r="27" spans="1:13" x14ac:dyDescent="0.3">
      <c r="A27" s="52"/>
      <c r="B27" s="52" t="s">
        <v>174</v>
      </c>
      <c r="C27" s="52"/>
      <c r="D27" s="52"/>
      <c r="E27" s="52"/>
      <c r="F27" s="52"/>
      <c r="H27" s="52"/>
      <c r="J27" s="52"/>
      <c r="K27" s="52"/>
      <c r="L27" s="52"/>
      <c r="M27" s="52"/>
    </row>
  </sheetData>
  <mergeCells count="5">
    <mergeCell ref="A3:F3"/>
    <mergeCell ref="A4:F4"/>
    <mergeCell ref="A5:F5"/>
    <mergeCell ref="A9:A10"/>
    <mergeCell ref="A16:A18"/>
  </mergeCells>
  <printOptions horizontalCentered="1" verticalCentered="1"/>
  <pageMargins left="0" right="0" top="0" bottom="0" header="0" footer="0"/>
  <pageSetup paperSize="9" scale="54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8782A-D739-49A8-BF84-229EA33D2539}">
  <sheetPr codeName="Feuil14">
    <pageSetUpPr fitToPage="1"/>
  </sheetPr>
  <dimension ref="A1:M27"/>
  <sheetViews>
    <sheetView topLeftCell="A13" zoomScale="70" zoomScaleNormal="70" zoomScaleSheetLayoutView="62" workbookViewId="0">
      <selection activeCell="C21" sqref="C21"/>
    </sheetView>
  </sheetViews>
  <sheetFormatPr baseColWidth="10" defaultColWidth="11.44140625" defaultRowHeight="14.4" x14ac:dyDescent="0.3"/>
  <cols>
    <col min="1" max="1" width="12.6640625" style="8" customWidth="1"/>
    <col min="2" max="6" width="40.6640625" customWidth="1"/>
    <col min="8" max="8" width="11.44140625" customWidth="1"/>
    <col min="9" max="13" width="21.44140625" customWidth="1"/>
  </cols>
  <sheetData>
    <row r="1" spans="1:13" ht="34.5" customHeight="1" x14ac:dyDescent="0.3"/>
    <row r="2" spans="1:13" ht="34.5" customHeight="1" x14ac:dyDescent="0.3"/>
    <row r="3" spans="1:13" ht="34.5" customHeight="1" x14ac:dyDescent="0.3">
      <c r="A3" s="191" t="s">
        <v>133</v>
      </c>
      <c r="B3" s="191"/>
      <c r="C3" s="191"/>
      <c r="D3" s="191"/>
      <c r="E3" s="191"/>
      <c r="F3" s="191"/>
      <c r="H3" s="94"/>
      <c r="I3" s="94"/>
      <c r="J3" s="94"/>
      <c r="K3" s="94"/>
      <c r="L3" s="94"/>
      <c r="M3" s="94"/>
    </row>
    <row r="4" spans="1:13" ht="34.5" customHeight="1" x14ac:dyDescent="0.3">
      <c r="A4" s="208" t="s">
        <v>261</v>
      </c>
      <c r="B4" s="208"/>
      <c r="C4" s="208"/>
      <c r="D4" s="208"/>
      <c r="E4" s="208"/>
      <c r="F4" s="208"/>
      <c r="H4" s="94"/>
      <c r="I4" s="94"/>
      <c r="J4" s="94"/>
      <c r="K4" s="94"/>
      <c r="L4" s="94"/>
      <c r="M4" s="94"/>
    </row>
    <row r="5" spans="1:13" ht="34.5" customHeight="1" x14ac:dyDescent="0.3">
      <c r="A5" s="209" t="s">
        <v>262</v>
      </c>
      <c r="B5" s="209"/>
      <c r="C5" s="209"/>
      <c r="D5" s="209"/>
      <c r="E5" s="209"/>
      <c r="F5" s="209"/>
      <c r="H5" s="95"/>
      <c r="I5" s="95"/>
      <c r="J5" s="95"/>
      <c r="K5" s="95"/>
      <c r="L5" s="95"/>
      <c r="M5" s="95"/>
    </row>
    <row r="6" spans="1:13" s="7" customFormat="1" ht="34.200000000000003" customHeight="1" thickBot="1" x14ac:dyDescent="0.4"/>
    <row r="7" spans="1:13" ht="60" customHeight="1" thickBot="1" x14ac:dyDescent="0.35">
      <c r="B7" s="163" t="s">
        <v>4</v>
      </c>
      <c r="C7" s="163" t="s">
        <v>5</v>
      </c>
      <c r="D7" s="163" t="s">
        <v>6</v>
      </c>
      <c r="E7" s="163" t="s">
        <v>7</v>
      </c>
      <c r="F7" s="163" t="s">
        <v>8</v>
      </c>
      <c r="H7" s="8"/>
      <c r="J7" s="96"/>
      <c r="K7" s="96"/>
      <c r="L7" s="96"/>
      <c r="M7" s="96"/>
    </row>
    <row r="8" spans="1:13" ht="30" customHeight="1" thickBot="1" x14ac:dyDescent="0.35">
      <c r="D8" s="162"/>
      <c r="E8" s="152"/>
      <c r="H8" s="8"/>
      <c r="J8" s="96"/>
      <c r="K8" s="96"/>
      <c r="L8" s="96"/>
    </row>
    <row r="9" spans="1:13" ht="49.95" customHeight="1" x14ac:dyDescent="0.3">
      <c r="A9" s="210" t="s">
        <v>36</v>
      </c>
      <c r="B9" s="174"/>
      <c r="C9" s="174"/>
      <c r="D9" s="174" t="s">
        <v>263</v>
      </c>
      <c r="E9" s="174" t="s">
        <v>264</v>
      </c>
      <c r="F9" s="185" t="s">
        <v>265</v>
      </c>
      <c r="H9" s="8"/>
      <c r="J9" s="96"/>
      <c r="K9" s="96"/>
      <c r="L9" s="96"/>
      <c r="M9" s="3"/>
    </row>
    <row r="10" spans="1:13" ht="120" customHeight="1" thickBot="1" x14ac:dyDescent="0.35">
      <c r="A10" s="211"/>
      <c r="B10" s="175" t="s">
        <v>266</v>
      </c>
      <c r="C10" s="175" t="s">
        <v>267</v>
      </c>
      <c r="D10" s="175" t="s">
        <v>268</v>
      </c>
      <c r="E10" s="175" t="s">
        <v>269</v>
      </c>
      <c r="F10" s="175" t="s">
        <v>270</v>
      </c>
      <c r="K10" s="96"/>
      <c r="L10" s="96"/>
      <c r="M10" s="3"/>
    </row>
    <row r="11" spans="1:13" ht="49.95" customHeight="1" thickBot="1" x14ac:dyDescent="0.35">
      <c r="A11" s="166" t="s">
        <v>144</v>
      </c>
      <c r="B11" s="177" t="s">
        <v>271</v>
      </c>
      <c r="C11" s="177" t="s">
        <v>272</v>
      </c>
      <c r="D11" s="177" t="s">
        <v>273</v>
      </c>
      <c r="E11" s="177" t="s">
        <v>274</v>
      </c>
      <c r="F11" s="177" t="s">
        <v>228</v>
      </c>
      <c r="H11" s="8"/>
      <c r="J11" s="96"/>
      <c r="K11" s="96"/>
      <c r="L11" s="96"/>
      <c r="M11" s="10"/>
    </row>
    <row r="12" spans="1:13" ht="21" x14ac:dyDescent="0.4">
      <c r="B12" s="178"/>
      <c r="C12" s="178"/>
      <c r="D12" s="178"/>
      <c r="E12" s="178"/>
      <c r="F12" s="178"/>
      <c r="H12" s="8"/>
      <c r="J12" s="96"/>
      <c r="K12" s="96"/>
      <c r="L12" s="96"/>
      <c r="M12" s="92"/>
    </row>
    <row r="13" spans="1:13" ht="120" customHeight="1" thickBot="1" x14ac:dyDescent="0.35">
      <c r="A13" s="167" t="s">
        <v>50</v>
      </c>
      <c r="B13" s="174" t="s">
        <v>275</v>
      </c>
      <c r="C13" s="174" t="s">
        <v>276</v>
      </c>
      <c r="D13" s="174" t="s">
        <v>277</v>
      </c>
      <c r="E13" s="174" t="s">
        <v>278</v>
      </c>
      <c r="F13" s="174" t="s">
        <v>279</v>
      </c>
      <c r="H13" s="8"/>
      <c r="J13" s="96"/>
      <c r="K13" s="96"/>
      <c r="L13" s="96"/>
      <c r="M13" s="3"/>
    </row>
    <row r="14" spans="1:13" ht="49.95" customHeight="1" thickBot="1" x14ac:dyDescent="0.35">
      <c r="A14" s="168" t="s">
        <v>144</v>
      </c>
      <c r="B14" s="177" t="s">
        <v>271</v>
      </c>
      <c r="C14" s="177" t="s">
        <v>272</v>
      </c>
      <c r="D14" s="177" t="s">
        <v>273</v>
      </c>
      <c r="E14" s="177" t="s">
        <v>274</v>
      </c>
      <c r="F14" s="177" t="s">
        <v>228</v>
      </c>
      <c r="H14" s="8"/>
      <c r="J14" s="96"/>
      <c r="K14" s="96"/>
      <c r="L14" s="96"/>
      <c r="M14" s="3"/>
    </row>
    <row r="15" spans="1:13" ht="21" x14ac:dyDescent="0.4">
      <c r="B15" s="178"/>
      <c r="C15" s="178"/>
      <c r="D15" s="178"/>
      <c r="E15" s="178"/>
      <c r="F15" s="178"/>
      <c r="H15" s="8"/>
      <c r="J15" s="96"/>
      <c r="K15" s="96"/>
      <c r="L15" s="96"/>
      <c r="M15" s="92"/>
    </row>
    <row r="16" spans="1:13" ht="25.95" customHeight="1" x14ac:dyDescent="0.3">
      <c r="A16" s="210" t="s">
        <v>60</v>
      </c>
      <c r="B16" s="174" t="s">
        <v>280</v>
      </c>
      <c r="C16" s="179" t="s">
        <v>281</v>
      </c>
      <c r="D16" s="174" t="s">
        <v>99</v>
      </c>
      <c r="E16" s="179" t="s">
        <v>282</v>
      </c>
      <c r="F16" s="174" t="s">
        <v>99</v>
      </c>
      <c r="H16" s="8"/>
      <c r="J16" s="96"/>
      <c r="K16" s="96"/>
      <c r="L16" s="96"/>
      <c r="M16" s="97"/>
    </row>
    <row r="17" spans="1:13" ht="25.95" customHeight="1" x14ac:dyDescent="0.3">
      <c r="A17" s="211"/>
      <c r="B17" s="175" t="s">
        <v>283</v>
      </c>
      <c r="C17" s="175" t="s">
        <v>195</v>
      </c>
      <c r="D17" s="175" t="s">
        <v>284</v>
      </c>
      <c r="E17" s="175" t="s">
        <v>102</v>
      </c>
      <c r="F17" s="175" t="s">
        <v>195</v>
      </c>
      <c r="H17" s="173"/>
      <c r="J17" s="96"/>
      <c r="K17" s="96"/>
      <c r="L17" s="96"/>
      <c r="M17" s="3"/>
    </row>
    <row r="18" spans="1:13" ht="33.75" customHeight="1" thickBot="1" x14ac:dyDescent="0.35">
      <c r="A18" s="211"/>
      <c r="B18" s="175" t="s">
        <v>285</v>
      </c>
      <c r="C18" s="175" t="s">
        <v>164</v>
      </c>
      <c r="D18" s="175" t="s">
        <v>286</v>
      </c>
      <c r="E18" s="175" t="s">
        <v>197</v>
      </c>
      <c r="F18" s="175" t="s">
        <v>161</v>
      </c>
      <c r="H18" s="8"/>
      <c r="J18" s="96"/>
      <c r="K18" s="96"/>
      <c r="L18" s="96"/>
      <c r="M18" s="3"/>
    </row>
    <row r="19" spans="1:13" ht="25.95" customHeight="1" thickBot="1" x14ac:dyDescent="0.35">
      <c r="A19" s="166" t="s">
        <v>144</v>
      </c>
      <c r="B19" s="177" t="s">
        <v>271</v>
      </c>
      <c r="C19" s="177" t="s">
        <v>168</v>
      </c>
      <c r="D19" s="177" t="s">
        <v>167</v>
      </c>
      <c r="E19" s="177" t="s">
        <v>106</v>
      </c>
      <c r="F19" s="177" t="s">
        <v>228</v>
      </c>
      <c r="H19" s="8"/>
      <c r="J19" s="96"/>
      <c r="K19" s="96"/>
      <c r="L19" s="96"/>
      <c r="M19" s="3"/>
    </row>
    <row r="20" spans="1:13" s="165" customFormat="1" ht="30" customHeight="1" thickBot="1" x14ac:dyDescent="0.45">
      <c r="B20" s="178"/>
      <c r="C20" s="178"/>
      <c r="D20" s="178"/>
      <c r="E20" s="178"/>
      <c r="F20" s="178"/>
    </row>
    <row r="21" spans="1:13" ht="25.95" customHeight="1" thickBot="1" x14ac:dyDescent="0.35">
      <c r="A21" s="171" t="s">
        <v>169</v>
      </c>
      <c r="B21" s="174" t="str">
        <f>B17</f>
        <v xml:space="preserve">Purée de Courgette </v>
      </c>
      <c r="C21" s="174" t="s">
        <v>195</v>
      </c>
      <c r="D21" s="174" t="str">
        <f>D17</f>
        <v>Purée de Courge Butternut</v>
      </c>
      <c r="E21" s="174" t="s">
        <v>102</v>
      </c>
      <c r="F21" s="174" t="s">
        <v>195</v>
      </c>
      <c r="H21" s="8"/>
      <c r="J21" s="96"/>
      <c r="K21" s="96"/>
      <c r="L21" s="96"/>
      <c r="M21" s="3"/>
    </row>
    <row r="22" spans="1:13" ht="25.95" customHeight="1" thickBot="1" x14ac:dyDescent="0.35">
      <c r="A22" s="166" t="s">
        <v>144</v>
      </c>
      <c r="B22" s="177" t="str">
        <f>B19</f>
        <v>Compote Pomme Raisin Rouge</v>
      </c>
      <c r="C22" s="177" t="str">
        <f>C19</f>
        <v>Compote Pomme Pastèque</v>
      </c>
      <c r="D22" s="177" t="str">
        <f>D19</f>
        <v xml:space="preserve">Compote Pomme </v>
      </c>
      <c r="E22" s="177" t="s">
        <v>106</v>
      </c>
      <c r="F22" s="177" t="s">
        <v>228</v>
      </c>
      <c r="H22" s="8"/>
      <c r="J22" s="96"/>
      <c r="K22" s="96"/>
      <c r="L22" s="96"/>
      <c r="M22" s="3"/>
    </row>
    <row r="23" spans="1:13" ht="16.2" customHeight="1" x14ac:dyDescent="0.3">
      <c r="A23" s="53"/>
      <c r="B23" s="153"/>
      <c r="C23" s="164"/>
      <c r="D23" s="153"/>
      <c r="E23" s="153"/>
      <c r="F23" s="153"/>
      <c r="H23" s="8"/>
      <c r="J23" s="96"/>
      <c r="K23" s="96"/>
      <c r="L23" s="96"/>
    </row>
    <row r="24" spans="1:13" ht="33" customHeight="1" x14ac:dyDescent="0.3">
      <c r="A24" s="52"/>
      <c r="B24" s="52"/>
      <c r="C24" s="52"/>
      <c r="D24" s="52"/>
      <c r="E24" s="52"/>
      <c r="F24" s="52"/>
      <c r="H24" s="8"/>
      <c r="J24" s="96"/>
      <c r="K24" s="96"/>
      <c r="L24" s="96"/>
      <c r="M24" s="52"/>
    </row>
    <row r="25" spans="1:13" ht="33" customHeight="1" x14ac:dyDescent="0.3">
      <c r="A25" s="55"/>
      <c r="B25" s="156" t="s">
        <v>170</v>
      </c>
      <c r="C25" s="158" t="s">
        <v>30</v>
      </c>
      <c r="D25" s="159" t="s">
        <v>171</v>
      </c>
      <c r="E25" s="160" t="s">
        <v>172</v>
      </c>
      <c r="F25" s="161" t="s">
        <v>173</v>
      </c>
      <c r="H25" s="8"/>
      <c r="J25" s="96"/>
      <c r="K25" s="96"/>
      <c r="L25" s="96"/>
    </row>
    <row r="26" spans="1:13" x14ac:dyDescent="0.3">
      <c r="A26" s="52"/>
      <c r="B26" s="52" t="s">
        <v>31</v>
      </c>
      <c r="C26" s="52"/>
      <c r="D26" s="52"/>
      <c r="E26" s="52"/>
      <c r="F26" s="52"/>
      <c r="H26" s="52"/>
      <c r="J26" s="52"/>
      <c r="K26" s="52"/>
      <c r="L26" s="52"/>
      <c r="M26" s="52"/>
    </row>
    <row r="27" spans="1:13" x14ac:dyDescent="0.3">
      <c r="A27" s="52"/>
      <c r="B27" s="52" t="s">
        <v>174</v>
      </c>
      <c r="C27" s="52"/>
      <c r="D27" s="52"/>
      <c r="E27" s="52"/>
      <c r="F27" s="52"/>
      <c r="H27" s="52"/>
      <c r="J27" s="52"/>
      <c r="K27" s="52"/>
      <c r="L27" s="52"/>
      <c r="M27" s="52"/>
    </row>
  </sheetData>
  <mergeCells count="5">
    <mergeCell ref="A3:F3"/>
    <mergeCell ref="A4:F4"/>
    <mergeCell ref="A5:F5"/>
    <mergeCell ref="A9:A10"/>
    <mergeCell ref="A16:A18"/>
  </mergeCells>
  <printOptions horizontalCentered="1" verticalCentered="1"/>
  <pageMargins left="0" right="0" top="0" bottom="0" header="0" footer="0"/>
  <pageSetup paperSize="9" scale="54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3"/>
  <dimension ref="A1:O175"/>
  <sheetViews>
    <sheetView tabSelected="1" view="pageBreakPreview" zoomScale="120" zoomScaleNormal="120" zoomScaleSheetLayoutView="120" workbookViewId="0">
      <pane ySplit="3" topLeftCell="A118" activePane="bottomLeft" state="frozen"/>
      <selection activeCell="B22" sqref="B9:F22"/>
      <selection pane="bottomLeft" activeCell="B22" sqref="B9:F22"/>
    </sheetView>
  </sheetViews>
  <sheetFormatPr baseColWidth="10" defaultColWidth="10.6640625" defaultRowHeight="10.199999999999999" x14ac:dyDescent="0.2"/>
  <cols>
    <col min="1" max="1" width="38.6640625" style="145" bestFit="1" customWidth="1"/>
    <col min="2" max="15" width="5.6640625" style="106" customWidth="1"/>
    <col min="16" max="16384" width="10.6640625" style="146"/>
  </cols>
  <sheetData>
    <row r="1" spans="1:15" ht="14.25" customHeight="1" x14ac:dyDescent="0.3">
      <c r="A1"/>
      <c r="B1" s="213" t="s">
        <v>287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5"/>
    </row>
    <row r="2" spans="1:15" ht="19.2" x14ac:dyDescent="0.3">
      <c r="A2"/>
      <c r="B2" s="103" t="s">
        <v>288</v>
      </c>
      <c r="C2" s="104" t="s">
        <v>289</v>
      </c>
      <c r="D2" s="104" t="s">
        <v>290</v>
      </c>
      <c r="E2" s="104" t="s">
        <v>291</v>
      </c>
      <c r="F2" s="104" t="s">
        <v>292</v>
      </c>
      <c r="G2" s="104" t="s">
        <v>293</v>
      </c>
      <c r="H2" s="104" t="s">
        <v>294</v>
      </c>
      <c r="I2" s="104" t="s">
        <v>295</v>
      </c>
      <c r="J2" s="104" t="s">
        <v>296</v>
      </c>
      <c r="K2" s="104" t="s">
        <v>297</v>
      </c>
      <c r="L2" s="104" t="s">
        <v>298</v>
      </c>
      <c r="M2" s="104" t="s">
        <v>299</v>
      </c>
      <c r="N2" s="104" t="s">
        <v>300</v>
      </c>
      <c r="O2" s="105" t="s">
        <v>301</v>
      </c>
    </row>
    <row r="3" spans="1:15" ht="5.4" customHeight="1" thickBot="1" x14ac:dyDescent="0.35">
      <c r="A3"/>
      <c r="O3" s="107"/>
    </row>
    <row r="4" spans="1:15" s="102" customFormat="1" ht="16.95" customHeight="1" x14ac:dyDescent="0.3">
      <c r="A4" s="147" t="str">
        <f>'S36-DEJ'!A4:F4</f>
        <v>Du 31 Août au 04 Septembre 2026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9"/>
    </row>
    <row r="5" spans="1:15" s="102" customFormat="1" ht="24.45" customHeight="1" x14ac:dyDescent="0.3">
      <c r="A5" s="110" t="str">
        <f>'S36-DEJ'!E9</f>
        <v>Velouté de courge à l'ail</v>
      </c>
      <c r="B5" s="117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2"/>
    </row>
    <row r="6" spans="1:15" s="102" customFormat="1" ht="24.45" customHeight="1" x14ac:dyDescent="0.3">
      <c r="A6" s="113" t="str">
        <f>'S36-DEJ'!F9</f>
        <v>Salade de betteraves à la féta (Lait), menthe et à l'huile d'olive</v>
      </c>
      <c r="B6" s="148"/>
      <c r="C6" s="148" t="s">
        <v>302</v>
      </c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9"/>
    </row>
    <row r="7" spans="1:15" s="102" customFormat="1" ht="24.45" customHeight="1" thickBot="1" x14ac:dyDescent="0.35">
      <c r="A7" s="113" t="str">
        <f>+'S36-DEJ'!C9</f>
        <v>Tomates au basilic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5"/>
    </row>
    <row r="8" spans="1:15" s="102" customFormat="1" ht="30" customHeight="1" x14ac:dyDescent="0.3">
      <c r="A8" s="110" t="str">
        <f>+'S36-DEJ'!B13</f>
        <v>Courges longue de nice façon Vichy, Quinoa au bouillon de légumes et Mixé Poisson du jour*</v>
      </c>
      <c r="B8" s="111"/>
      <c r="C8" s="117"/>
      <c r="D8" s="111" t="s">
        <v>302</v>
      </c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2"/>
    </row>
    <row r="9" spans="1:15" s="102" customFormat="1" ht="30" customHeight="1" x14ac:dyDescent="0.3">
      <c r="A9" s="116" t="str">
        <f>'S36-DEJ'!$C$13</f>
        <v>Poireaux d'été à la crème* (lait), riz au paprika doux et Poulet</v>
      </c>
      <c r="B9" s="117"/>
      <c r="C9" s="117" t="s">
        <v>302</v>
      </c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8"/>
    </row>
    <row r="10" spans="1:15" s="102" customFormat="1" ht="30" customHeight="1" x14ac:dyDescent="0.3">
      <c r="A10" s="116" t="str">
        <f>'S36-DEJ'!$D$13</f>
        <v>Carottes et Champignons Façon Bourguignon (concentré de tomates, laurier et jus de raisin), Polenta et Mixé de Bœuf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8"/>
    </row>
    <row r="11" spans="1:15" s="102" customFormat="1" ht="30" customHeight="1" x14ac:dyDescent="0.3">
      <c r="A11" s="116" t="str">
        <f>'S36-DEJ'!E13</f>
        <v xml:space="preserve">Courgettes, Boulgour* (Blé) au bouillon antillais (Gingembre,citronnelle) et Mixé de Poisson du jour* </v>
      </c>
      <c r="B11" s="117" t="s">
        <v>302</v>
      </c>
      <c r="C11" s="117"/>
      <c r="D11" s="117" t="s">
        <v>302</v>
      </c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8"/>
    </row>
    <row r="12" spans="1:15" s="102" customFormat="1" ht="30" customHeight="1" thickBot="1" x14ac:dyDescent="0.35">
      <c r="A12" s="119" t="str">
        <f>'S36-DEJ'!$F$13</f>
        <v>Moussaka (lait) (Aubergines, tomates, lait, paprika) Blé* (Blé) au bouillon de légumes et Mixé de Poulet</v>
      </c>
      <c r="B12" s="120" t="s">
        <v>302</v>
      </c>
      <c r="C12" s="120" t="s">
        <v>302</v>
      </c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1"/>
    </row>
    <row r="13" spans="1:15" s="102" customFormat="1" x14ac:dyDescent="0.3">
      <c r="A13" s="116" t="str">
        <f>+'S36-DEJ'!B11</f>
        <v>Compote Pomme Mirabelle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2"/>
    </row>
    <row r="14" spans="1:15" s="102" customFormat="1" x14ac:dyDescent="0.3">
      <c r="A14" s="116" t="str">
        <f>'S36-DEJ'!C11</f>
        <v>Compote Pomme Banane Raisin Rouge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8"/>
    </row>
    <row r="15" spans="1:15" s="102" customFormat="1" x14ac:dyDescent="0.3">
      <c r="A15" s="116" t="str">
        <f>+'S36-DEJ'!D11</f>
        <v>Compote Pomme Figue Cannelle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8"/>
    </row>
    <row r="16" spans="1:15" s="102" customFormat="1" x14ac:dyDescent="0.3">
      <c r="A16" s="116" t="str">
        <f>'S36-DEJ'!E11</f>
        <v>Compote Pomme Grenade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8"/>
    </row>
    <row r="17" spans="1:15" s="102" customFormat="1" ht="10.8" thickBot="1" x14ac:dyDescent="0.35">
      <c r="A17" s="119" t="str">
        <f>'S36-DEJ'!F11</f>
        <v>Compote Pomme Pastèque Menthe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5"/>
    </row>
    <row r="18" spans="1:15" s="102" customFormat="1" ht="10.8" thickBot="1" x14ac:dyDescent="0.35">
      <c r="A18" s="116" t="str">
        <f>'S36-DEJ'!B16</f>
        <v>Mixé de Poisson du jour*</v>
      </c>
      <c r="B18" s="111"/>
      <c r="C18" s="111"/>
      <c r="D18" s="111" t="s">
        <v>302</v>
      </c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2"/>
    </row>
    <row r="19" spans="1:15" s="102" customFormat="1" ht="10.8" thickBot="1" x14ac:dyDescent="0.35">
      <c r="A19" s="116" t="str">
        <f>'S36-DEJ'!C16</f>
        <v>Mixé de Poulet</v>
      </c>
      <c r="B19" s="117"/>
      <c r="C19" s="117"/>
      <c r="D19" s="117"/>
      <c r="E19" s="117"/>
      <c r="F19" s="117"/>
      <c r="G19" s="111"/>
      <c r="H19" s="117"/>
      <c r="I19" s="117"/>
      <c r="J19" s="117"/>
      <c r="K19" s="117"/>
      <c r="L19" s="117"/>
      <c r="M19" s="117"/>
      <c r="N19" s="117"/>
      <c r="O19" s="118"/>
    </row>
    <row r="20" spans="1:15" s="102" customFormat="1" x14ac:dyDescent="0.3">
      <c r="A20" s="116" t="str">
        <f>'S36-DEJ'!D16</f>
        <v>Mixé de Boeuf</v>
      </c>
      <c r="B20" s="117"/>
      <c r="C20" s="117"/>
      <c r="D20" s="117"/>
      <c r="E20" s="117"/>
      <c r="F20" s="117"/>
      <c r="G20" s="111"/>
      <c r="H20" s="117"/>
      <c r="I20" s="117"/>
      <c r="J20" s="117"/>
      <c r="K20" s="117"/>
      <c r="L20" s="117"/>
      <c r="M20" s="117"/>
      <c r="N20" s="117"/>
      <c r="O20" s="118"/>
    </row>
    <row r="21" spans="1:15" s="102" customFormat="1" x14ac:dyDescent="0.3">
      <c r="A21" s="116" t="str">
        <f>'S36-DEJ'!E16</f>
        <v>Mixé de Poisson du jour*</v>
      </c>
      <c r="B21" s="117"/>
      <c r="C21" s="117"/>
      <c r="D21" s="117" t="s">
        <v>302</v>
      </c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8"/>
    </row>
    <row r="22" spans="1:15" s="102" customFormat="1" ht="10.8" thickBot="1" x14ac:dyDescent="0.35">
      <c r="A22" s="116" t="str">
        <f>'S36-DEJ'!F16</f>
        <v>Mixé de Poulet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5"/>
    </row>
    <row r="23" spans="1:15" s="102" customFormat="1" x14ac:dyDescent="0.3">
      <c r="A23" s="122" t="str">
        <f>'S36-DEJ'!B17</f>
        <v>Purée de Courge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2"/>
    </row>
    <row r="24" spans="1:15" s="102" customFormat="1" x14ac:dyDescent="0.3">
      <c r="A24" s="123" t="str">
        <f>'S36-DEJ'!C17</f>
        <v>Purée de Blanc de Poireaux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8"/>
    </row>
    <row r="25" spans="1:15" s="102" customFormat="1" x14ac:dyDescent="0.3">
      <c r="A25" s="123" t="str">
        <f>'S36-DEJ'!D17</f>
        <v>Purée de Carotte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8"/>
    </row>
    <row r="26" spans="1:15" s="102" customFormat="1" x14ac:dyDescent="0.3">
      <c r="A26" s="123" t="str">
        <f>'S36-DEJ'!E17</f>
        <v>Purée de Courgette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5"/>
    </row>
    <row r="27" spans="1:15" s="102" customFormat="1" x14ac:dyDescent="0.3">
      <c r="A27" s="119" t="str">
        <f>'S36-DEJ'!F17</f>
        <v>Purée d'Aubergines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1"/>
    </row>
    <row r="28" spans="1:15" s="102" customFormat="1" x14ac:dyDescent="0.3">
      <c r="A28" s="116" t="s">
        <v>71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5"/>
    </row>
    <row r="29" spans="1:15" s="102" customFormat="1" x14ac:dyDescent="0.3">
      <c r="A29" s="119" t="s">
        <v>72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1"/>
    </row>
    <row r="30" spans="1:15" x14ac:dyDescent="0.2">
      <c r="A30" s="119" t="s">
        <v>303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7"/>
    </row>
    <row r="31" spans="1:15" x14ac:dyDescent="0.2">
      <c r="A31" s="119" t="s">
        <v>162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5"/>
    </row>
    <row r="32" spans="1:15" ht="11.25" customHeight="1" x14ac:dyDescent="0.2">
      <c r="A32" s="119" t="s">
        <v>161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30"/>
      <c r="L32" s="130"/>
      <c r="M32" s="130"/>
      <c r="N32" s="130"/>
      <c r="O32" s="131"/>
    </row>
    <row r="33" spans="1:15" ht="14.25" customHeight="1" x14ac:dyDescent="0.2">
      <c r="A33" s="132" t="str">
        <f>'S37-DEJ'!A4:F4</f>
        <v>Du 07 au 11 Septembre 2026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4"/>
    </row>
    <row r="34" spans="1:15" ht="30" customHeight="1" x14ac:dyDescent="0.2">
      <c r="A34" s="110" t="str">
        <f>+'S37-DEJ'!D9</f>
        <v>Salade de lentilles verte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35"/>
    </row>
    <row r="35" spans="1:15" ht="30" customHeight="1" x14ac:dyDescent="0.2">
      <c r="A35" s="113" t="str">
        <f>'S37-DEJ'!B9</f>
        <v>Cake* aux courgettes, tomates et parmesan  (lait, œuf,blé)</v>
      </c>
      <c r="B35" s="150" t="s">
        <v>302</v>
      </c>
      <c r="C35" s="150" t="s">
        <v>302</v>
      </c>
      <c r="D35" s="150"/>
      <c r="E35" s="150"/>
      <c r="F35" s="150"/>
      <c r="G35" s="150"/>
      <c r="H35" s="150"/>
      <c r="I35" s="150"/>
      <c r="J35" s="150" t="s">
        <v>302</v>
      </c>
      <c r="K35" s="150"/>
      <c r="L35" s="150"/>
      <c r="M35" s="150"/>
      <c r="N35" s="150"/>
      <c r="O35" s="151"/>
    </row>
    <row r="36" spans="1:15" ht="30" customHeight="1" x14ac:dyDescent="0.2">
      <c r="A36" s="119" t="str">
        <f>+'S37-DEJ'!E9</f>
        <v>Velouté de chou-fleur à la menthe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7"/>
    </row>
    <row r="37" spans="1:15" ht="30" customHeight="1" x14ac:dyDescent="0.2">
      <c r="A37" s="116" t="str">
        <f>'S37-DEJ'!B13</f>
        <v>Blanquette de Poulet (Lait) ( Poireaux, champignon, carottes, citron, crème),Riz pilaf et Mixé de Poulet</v>
      </c>
      <c r="B37" s="126"/>
      <c r="C37" s="126" t="s">
        <v>302</v>
      </c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7"/>
    </row>
    <row r="38" spans="1:15" ht="30" customHeight="1" x14ac:dyDescent="0.2">
      <c r="A38" s="123" t="str">
        <f>'S37-DEJ'!C13</f>
        <v>Carotte au cumin, pâtes*au fromage (Lait) et Mixé de Poisson  du jour*</v>
      </c>
      <c r="B38" s="138" t="s">
        <v>302</v>
      </c>
      <c r="C38" s="106" t="s">
        <v>302</v>
      </c>
      <c r="D38" s="138" t="s">
        <v>302</v>
      </c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9"/>
    </row>
    <row r="39" spans="1:15" ht="30" customHeight="1" x14ac:dyDescent="0.2">
      <c r="A39" s="123" t="str">
        <f>'S37-DEJ'!D13</f>
        <v>Haricots verts au galanga, Pommes de terre aux herbes et Mixé de Bœuf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9"/>
    </row>
    <row r="40" spans="1:15" ht="30" customHeight="1" x14ac:dyDescent="0.2">
      <c r="A40" s="123" t="str">
        <f>'S37-DEJ'!E13</f>
        <v>Courgettes au basilic, Quinoa sauce tomate et Mixé de Poisson  du jour*</v>
      </c>
      <c r="B40" s="138"/>
      <c r="C40" s="138"/>
      <c r="D40" s="138" t="s">
        <v>302</v>
      </c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9"/>
    </row>
    <row r="41" spans="1:15" ht="30" customHeight="1" x14ac:dyDescent="0.2">
      <c r="A41" s="140" t="str">
        <f>'S37-DEJ'!F13</f>
        <v>Courge à la msucade,  Millet au thym et Mixé de Poulet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9"/>
    </row>
    <row r="42" spans="1:15" ht="14.25" customHeight="1" x14ac:dyDescent="0.2">
      <c r="A42" s="110" t="str">
        <f>+'S37-DEJ'!B11</f>
        <v>Compote Pomme Mirabelle</v>
      </c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35"/>
    </row>
    <row r="43" spans="1:15" ht="14.25" customHeight="1" x14ac:dyDescent="0.2">
      <c r="A43" s="123" t="str">
        <f>+'S37-DEJ'!C11</f>
        <v>Compote Pomme Nectarine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9"/>
    </row>
    <row r="44" spans="1:15" ht="14.25" customHeight="1" x14ac:dyDescent="0.2">
      <c r="A44" s="123" t="str">
        <f>+'S37-DEJ'!D11</f>
        <v xml:space="preserve">Compote Pomme Raisin blanc Verveine 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9"/>
    </row>
    <row r="45" spans="1:15" ht="14.25" customHeight="1" x14ac:dyDescent="0.2">
      <c r="A45" s="123" t="str">
        <f>+'S37-DEJ'!E11</f>
        <v>Compote Pomme Myrtille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9"/>
    </row>
    <row r="46" spans="1:15" ht="14.25" customHeight="1" x14ac:dyDescent="0.2">
      <c r="A46" s="119" t="str">
        <f>+'S37-DEJ'!F11</f>
        <v>Compote Pomme Prune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7"/>
    </row>
    <row r="47" spans="1:15" ht="14.25" customHeight="1" x14ac:dyDescent="0.2">
      <c r="A47" s="116" t="str">
        <f>+'S37-DEJ'!B16</f>
        <v>Mixé de Poulet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7"/>
    </row>
    <row r="48" spans="1:15" ht="14.25" customHeight="1" x14ac:dyDescent="0.2">
      <c r="A48" s="123" t="str">
        <f>+'S37-DEJ'!C16</f>
        <v>Mixé de Poisson du jour*</v>
      </c>
      <c r="B48" s="138"/>
      <c r="C48" s="138"/>
      <c r="D48" s="138" t="s">
        <v>302</v>
      </c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9"/>
    </row>
    <row r="49" spans="1:15" ht="14.25" customHeight="1" x14ac:dyDescent="0.2">
      <c r="A49" s="123" t="str">
        <f>+'S37-DEJ'!D16</f>
        <v>Mixé de Bœuf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9"/>
    </row>
    <row r="50" spans="1:15" ht="14.25" customHeight="1" x14ac:dyDescent="0.2">
      <c r="A50" s="123" t="str">
        <f>+'S37-DEJ'!E16</f>
        <v>Mixé de Poisson du jour*</v>
      </c>
      <c r="B50" s="138"/>
      <c r="C50" s="138"/>
      <c r="D50" s="138" t="s">
        <v>302</v>
      </c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9"/>
    </row>
    <row r="51" spans="1:15" ht="14.25" customHeight="1" x14ac:dyDescent="0.2">
      <c r="A51" s="128" t="str">
        <f>+'S37-DEJ'!F16</f>
        <v xml:space="preserve">Mixé de Poulet </v>
      </c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5"/>
    </row>
    <row r="52" spans="1:15" ht="14.25" customHeight="1" x14ac:dyDescent="0.2">
      <c r="A52" s="110" t="str">
        <f>+'S37-DEJ'!B17</f>
        <v>Purée de Blanc de Poireaux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35"/>
    </row>
    <row r="53" spans="1:15" ht="14.25" customHeight="1" x14ac:dyDescent="0.2">
      <c r="A53" s="123" t="str">
        <f>+'S37-DEJ'!C17</f>
        <v>Purée de Carottes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9"/>
    </row>
    <row r="54" spans="1:15" ht="14.25" customHeight="1" x14ac:dyDescent="0.2">
      <c r="A54" s="123" t="str">
        <f>+'S37-DEJ'!D17</f>
        <v>Purée de Haricots verts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9"/>
    </row>
    <row r="55" spans="1:15" ht="14.25" customHeight="1" x14ac:dyDescent="0.2">
      <c r="A55" s="123" t="str">
        <f>+'S37-DEJ'!E17</f>
        <v>Purée de Courgettes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9"/>
    </row>
    <row r="56" spans="1:15" ht="14.25" customHeight="1" x14ac:dyDescent="0.2">
      <c r="A56" s="119" t="str">
        <f>+'S37-DEJ'!F17</f>
        <v>Purée de Courge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7"/>
    </row>
    <row r="57" spans="1:15" ht="14.25" customHeight="1" x14ac:dyDescent="0.2">
      <c r="A57" s="110" t="s">
        <v>71</v>
      </c>
      <c r="B57" s="129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35"/>
    </row>
    <row r="58" spans="1:15" ht="14.25" customHeight="1" x14ac:dyDescent="0.2">
      <c r="A58" s="119" t="s">
        <v>72</v>
      </c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7"/>
    </row>
    <row r="59" spans="1:15" ht="14.25" customHeight="1" x14ac:dyDescent="0.2">
      <c r="A59" s="119" t="s">
        <v>303</v>
      </c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7"/>
    </row>
    <row r="60" spans="1:15" ht="14.25" customHeight="1" x14ac:dyDescent="0.2">
      <c r="A60" s="119" t="s">
        <v>304</v>
      </c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5"/>
    </row>
    <row r="61" spans="1:15" ht="14.25" customHeight="1" x14ac:dyDescent="0.2">
      <c r="A61" s="119" t="s">
        <v>161</v>
      </c>
      <c r="B61" s="129"/>
      <c r="C61" s="129"/>
      <c r="D61" s="129"/>
      <c r="E61" s="129"/>
      <c r="F61" s="129"/>
      <c r="G61" s="129"/>
      <c r="H61" s="129"/>
      <c r="I61" s="129"/>
      <c r="J61" s="129"/>
      <c r="K61" s="130"/>
      <c r="L61" s="130"/>
      <c r="M61" s="130"/>
      <c r="N61" s="130"/>
      <c r="O61" s="131"/>
    </row>
    <row r="62" spans="1:15" ht="14.25" customHeight="1" x14ac:dyDescent="0.2">
      <c r="A62" s="141" t="str">
        <f>'S38-DEJ'!A4:F4</f>
        <v>Du 14 au 18 Septembre 2026</v>
      </c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9"/>
    </row>
    <row r="63" spans="1:15" ht="28.2" customHeight="1" x14ac:dyDescent="0.2">
      <c r="A63" s="110" t="str">
        <f>'S38-DEJ'!B9</f>
        <v xml:space="preserve">Velouté  de carottes à la badiane et lait de coco </v>
      </c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35"/>
    </row>
    <row r="64" spans="1:15" ht="28.2" customHeight="1" x14ac:dyDescent="0.2">
      <c r="A64" s="110" t="str">
        <f>'S38-DEJ'!D9</f>
        <v>Salade de tomates à l' huile d'olive</v>
      </c>
      <c r="B64" s="150"/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1"/>
    </row>
    <row r="65" spans="1:15" ht="28.2" customHeight="1" x14ac:dyDescent="0.2">
      <c r="A65" s="110" t="str">
        <f>'S38-DEJ'!E9</f>
        <v>Salade de boulgour* (Blé) italienne  (lait) (Coulis de figues , mozzarella, tomates, courgettes et menthe)</v>
      </c>
      <c r="B65" s="136" t="s">
        <v>302</v>
      </c>
      <c r="C65" s="136" t="s">
        <v>302</v>
      </c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7"/>
    </row>
    <row r="66" spans="1:15" s="102" customFormat="1" ht="30" customHeight="1" x14ac:dyDescent="0.3">
      <c r="A66" s="116" t="str">
        <f>+'S38-DEJ'!B13</f>
        <v xml:space="preserve">Chou fleur à la crème* et curry (lait), Polenta à l'huile d'olive et Mixé de Poisson  du jour* </v>
      </c>
      <c r="B66" s="126"/>
      <c r="C66" s="126"/>
      <c r="D66" s="126" t="s">
        <v>302</v>
      </c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7"/>
    </row>
    <row r="67" spans="1:15" s="102" customFormat="1" ht="33.6" customHeight="1" x14ac:dyDescent="0.3">
      <c r="A67" s="140" t="str">
        <f>+'S38-DEJ'!C10</f>
        <v>Ratatouille de Mamie, Riz façon pilaf et Poulet à la créole (gingembre,curcuma)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9"/>
    </row>
    <row r="68" spans="1:15" s="102" customFormat="1" ht="30" customHeight="1" x14ac:dyDescent="0.3">
      <c r="A68" s="123" t="str">
        <f>+'S38-DEJ'!D13</f>
        <v xml:space="preserve">Haricots verts aux échalotes, semoule de petit épeautre aux bouillon de légumes et Mixé de Poisson  du jour* </v>
      </c>
      <c r="B68" s="138"/>
      <c r="C68" s="138"/>
      <c r="D68" s="138" t="s">
        <v>302</v>
      </c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9"/>
    </row>
    <row r="69" spans="1:15" s="102" customFormat="1" ht="30" customHeight="1" thickBot="1" x14ac:dyDescent="0.35">
      <c r="A69" s="123" t="str">
        <f>+'S38-DEJ'!E10</f>
        <v>Epinards , Blésotto* (Lait,Blé) Haricots Rouges sauce thaï (Paprika fumé,citronnelle)</v>
      </c>
      <c r="B69" s="138" t="s">
        <v>302</v>
      </c>
      <c r="C69" s="138" t="s">
        <v>302</v>
      </c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9"/>
    </row>
    <row r="70" spans="1:15" s="102" customFormat="1" ht="30" customHeight="1" thickBot="1" x14ac:dyDescent="0.35">
      <c r="A70" s="110" t="str">
        <f>+'S38-DEJ'!F13</f>
        <v xml:space="preserve">Courgettes à la menthe, Quinoa à la provençale et Mixé de Poulet </v>
      </c>
      <c r="B70" s="104"/>
      <c r="C70" s="104" t="s">
        <v>302</v>
      </c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5"/>
    </row>
    <row r="71" spans="1:15" s="102" customFormat="1" x14ac:dyDescent="0.3">
      <c r="A71" s="123" t="str">
        <f>+'S38-DEJ'!B14</f>
        <v xml:space="preserve">Compote Pomme Nectarine </v>
      </c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35"/>
    </row>
    <row r="72" spans="1:15" s="102" customFormat="1" x14ac:dyDescent="0.3">
      <c r="A72" s="123" t="str">
        <f>'S38-DEJ'!C14</f>
        <v>Compote Pomme Poire</v>
      </c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9"/>
    </row>
    <row r="73" spans="1:15" s="102" customFormat="1" x14ac:dyDescent="0.3">
      <c r="A73" s="123" t="str">
        <f>'S38-DEJ'!D14</f>
        <v>Compote Pomme Peche Romarin</v>
      </c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9"/>
    </row>
    <row r="74" spans="1:15" s="102" customFormat="1" x14ac:dyDescent="0.3">
      <c r="A74" s="123" t="str">
        <f>'S38-DEJ'!E14</f>
        <v>Compote Pomme Raisin</v>
      </c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9"/>
    </row>
    <row r="75" spans="1:15" s="102" customFormat="1" x14ac:dyDescent="0.3">
      <c r="A75" s="128" t="str">
        <f>'S38-DEJ'!F14</f>
        <v>Compote Pomme Pasteque Basilic</v>
      </c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5"/>
    </row>
    <row r="76" spans="1:15" s="102" customFormat="1" x14ac:dyDescent="0.3">
      <c r="A76" s="110" t="str">
        <f>'S38-DEJ'!B16</f>
        <v>Mixé de Poisson du jour*</v>
      </c>
      <c r="B76" s="129"/>
      <c r="C76" s="129"/>
      <c r="D76" s="129" t="s">
        <v>302</v>
      </c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35"/>
    </row>
    <row r="77" spans="1:15" s="102" customFormat="1" x14ac:dyDescent="0.3">
      <c r="A77" s="123" t="str">
        <f>'S38-DEJ'!C16</f>
        <v>Mixé de Poulet</v>
      </c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9"/>
    </row>
    <row r="78" spans="1:15" s="102" customFormat="1" x14ac:dyDescent="0.3">
      <c r="A78" s="123" t="str">
        <f>'S38-DEJ'!D16</f>
        <v>Mixé de Poisson du jour*</v>
      </c>
      <c r="B78" s="138"/>
      <c r="C78" s="138"/>
      <c r="D78" s="138" t="s">
        <v>302</v>
      </c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9"/>
    </row>
    <row r="79" spans="1:15" s="102" customFormat="1" x14ac:dyDescent="0.3">
      <c r="A79" s="123" t="str">
        <f>'S38-DEJ'!E16</f>
        <v>Mixé de Bœuf</v>
      </c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9"/>
    </row>
    <row r="80" spans="1:15" s="102" customFormat="1" x14ac:dyDescent="0.3">
      <c r="A80" s="128" t="str">
        <f>'S38-DEJ'!F16</f>
        <v>Mixé de Poulet</v>
      </c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5"/>
    </row>
    <row r="81" spans="1:15" s="102" customFormat="1" x14ac:dyDescent="0.3">
      <c r="A81" s="110" t="str">
        <f>'S38-DEJ'!B17</f>
        <v>Purée de Chou fleur</v>
      </c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35"/>
    </row>
    <row r="82" spans="1:15" s="102" customFormat="1" x14ac:dyDescent="0.3">
      <c r="A82" s="123" t="str">
        <f>'S38-DEJ'!C17</f>
        <v>Purée d'Aubergines</v>
      </c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9"/>
    </row>
    <row r="83" spans="1:15" s="102" customFormat="1" x14ac:dyDescent="0.3">
      <c r="A83" s="123" t="str">
        <f>'S38-DEJ'!D17</f>
        <v>Purée de Haricots verts</v>
      </c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9"/>
    </row>
    <row r="84" spans="1:15" s="102" customFormat="1" x14ac:dyDescent="0.3">
      <c r="A84" s="123" t="str">
        <f>'S38-DEJ'!E17</f>
        <v>Purée de Carottes</v>
      </c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7"/>
    </row>
    <row r="85" spans="1:15" s="102" customFormat="1" x14ac:dyDescent="0.3">
      <c r="A85" s="119" t="str">
        <f>'S38-DEJ'!F17</f>
        <v>Purée de Courgettes</v>
      </c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7"/>
    </row>
    <row r="86" spans="1:15" s="102" customFormat="1" x14ac:dyDescent="0.3">
      <c r="A86" s="116" t="s">
        <v>71</v>
      </c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7"/>
    </row>
    <row r="87" spans="1:15" s="102" customFormat="1" x14ac:dyDescent="0.3">
      <c r="A87" s="128" t="s">
        <v>72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5"/>
    </row>
    <row r="88" spans="1:15" s="102" customFormat="1" x14ac:dyDescent="0.3">
      <c r="A88" s="128" t="s">
        <v>305</v>
      </c>
      <c r="B88" s="129"/>
      <c r="C88" s="129"/>
      <c r="D88" s="129"/>
      <c r="E88" s="129"/>
      <c r="F88" s="129"/>
      <c r="G88" s="129"/>
      <c r="H88" s="129"/>
      <c r="I88" s="129"/>
      <c r="J88" s="129"/>
      <c r="K88" s="129"/>
      <c r="L88" s="129"/>
      <c r="M88" s="129"/>
      <c r="N88" s="129"/>
      <c r="O88" s="135"/>
    </row>
    <row r="89" spans="1:15" s="102" customFormat="1" x14ac:dyDescent="0.3">
      <c r="A89" s="128" t="s">
        <v>306</v>
      </c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7"/>
    </row>
    <row r="90" spans="1:15" s="102" customFormat="1" ht="13.8" x14ac:dyDescent="0.3">
      <c r="A90" s="142" t="str" cm="1">
        <f t="array" ref="A90:F90">'S39-DEJ '!A4:F4</f>
        <v>Du 21 au 25 Septembre 2026</v>
      </c>
      <c r="B90" s="143">
        <v>0</v>
      </c>
      <c r="C90" s="143">
        <v>0</v>
      </c>
      <c r="D90" s="143">
        <v>0</v>
      </c>
      <c r="E90" s="143">
        <v>0</v>
      </c>
      <c r="F90" s="143">
        <v>0</v>
      </c>
      <c r="G90" s="143"/>
      <c r="H90" s="143"/>
      <c r="I90" s="143"/>
      <c r="J90" s="143"/>
      <c r="K90" s="143"/>
      <c r="L90" s="143"/>
      <c r="M90" s="143"/>
      <c r="N90" s="143"/>
      <c r="O90" s="144"/>
    </row>
    <row r="91" spans="1:15" s="102" customFormat="1" ht="30" customHeight="1" x14ac:dyDescent="0.3">
      <c r="A91" s="123" t="str">
        <f>'S39-DEJ '!B9</f>
        <v>Veloute* de légumes de Saison (Lait) (Légumes variés)</v>
      </c>
      <c r="B91" s="138"/>
      <c r="C91" s="138"/>
      <c r="D91" s="138" t="s">
        <v>302</v>
      </c>
      <c r="E91" s="138"/>
      <c r="F91" s="138"/>
      <c r="G91" s="138"/>
      <c r="H91" s="138"/>
      <c r="I91" s="138"/>
      <c r="J91" s="138"/>
      <c r="K91" s="138"/>
      <c r="L91" s="138"/>
      <c r="M91" s="138"/>
      <c r="N91" s="138"/>
      <c r="O91" s="139"/>
    </row>
    <row r="92" spans="1:15" s="102" customFormat="1" ht="30" customHeight="1" x14ac:dyDescent="0.3">
      <c r="A92" s="123" t="str">
        <f>'S39-DEJ '!D9</f>
        <v>Cake* aux figues, fromage de chèvre et tomates (lait,blé,oeuf)</v>
      </c>
      <c r="B92" s="138" t="s">
        <v>302</v>
      </c>
      <c r="C92" s="138" t="s">
        <v>302</v>
      </c>
      <c r="D92" s="138"/>
      <c r="E92" s="138"/>
      <c r="F92" s="138"/>
      <c r="G92" s="138"/>
      <c r="H92" s="138"/>
      <c r="I92" s="138"/>
      <c r="J92" s="138" t="s">
        <v>302</v>
      </c>
      <c r="K92" s="138"/>
      <c r="L92" s="138"/>
      <c r="M92" s="138"/>
      <c r="N92" s="138"/>
      <c r="O92" s="139"/>
    </row>
    <row r="93" spans="1:15" s="102" customFormat="1" ht="30" customHeight="1" x14ac:dyDescent="0.3">
      <c r="A93" s="123" t="str">
        <f>'S39-DEJ '!E9</f>
        <v>Soupe chinoise aux Nouille de riz (Carotte,oignon,Poireaux)</v>
      </c>
      <c r="B93" s="138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9"/>
    </row>
    <row r="94" spans="1:15" s="102" customFormat="1" ht="30" customHeight="1" x14ac:dyDescent="0.3">
      <c r="A94" s="123" t="str">
        <f>'S39-DEJ '!B13</f>
        <v>Tajine de légumes d'automne aux fruits secs écrasés (carottes navets raisin sec et abricot sec) Semoule* (Blé) et Mixé de Poulet</v>
      </c>
      <c r="B94" s="138" t="s">
        <v>302</v>
      </c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9"/>
    </row>
    <row r="95" spans="1:15" s="102" customFormat="1" ht="30" customHeight="1" x14ac:dyDescent="0.3">
      <c r="A95" s="123" t="str">
        <f>'S39-DEJ '!C13</f>
        <v>Haricots verts en persillade, patates douces à la coriandre et Mixé de Poisson du jour*</v>
      </c>
      <c r="B95" s="138"/>
      <c r="C95" s="138"/>
      <c r="D95" s="138" t="s">
        <v>302</v>
      </c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9"/>
    </row>
    <row r="96" spans="1:15" s="102" customFormat="1" ht="30" customHeight="1" x14ac:dyDescent="0.3">
      <c r="A96" s="123" t="str">
        <f>'S39-DEJ '!D13</f>
        <v xml:space="preserve">Brocolis aux agrumes (Citron et orange), Riz façon pilaf sauce Barbecue (Tomate, Sirop d'agave,Vinaigre*)(sulfite) et  Mixé de Bœuf </v>
      </c>
      <c r="B96" s="138"/>
      <c r="C96" s="138"/>
      <c r="D96" s="138"/>
      <c r="E96" s="138"/>
      <c r="F96" s="138"/>
      <c r="G96" s="138"/>
      <c r="H96" s="138"/>
      <c r="I96" s="138" t="s">
        <v>302</v>
      </c>
      <c r="J96" s="138"/>
      <c r="K96" s="138"/>
      <c r="L96" s="138"/>
      <c r="M96" s="138"/>
      <c r="N96" s="138"/>
      <c r="O96" s="139"/>
    </row>
    <row r="97" spans="1:15" s="102" customFormat="1" ht="30" customHeight="1" x14ac:dyDescent="0.3">
      <c r="A97" s="123" t="str">
        <f>'S39-DEJ '!E13</f>
        <v>Courgettes à l'ail , Polenta au mascarpone* (Lait) et Mixé de Poisson du jour*</v>
      </c>
      <c r="B97" s="138"/>
      <c r="C97" s="138" t="s">
        <v>302</v>
      </c>
      <c r="D97" s="138" t="s">
        <v>302</v>
      </c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9"/>
    </row>
    <row r="98" spans="1:15" s="102" customFormat="1" ht="30" customHeight="1" thickBot="1" x14ac:dyDescent="0.35">
      <c r="A98" s="119" t="str">
        <f>'S39-DEJ '!F13</f>
        <v xml:space="preserve">Courge, Quinoa sauce "Parmi" (lait) (Tomates parmesan) et Mixé de Poulet </v>
      </c>
      <c r="B98" s="136"/>
      <c r="C98" s="136" t="s">
        <v>302</v>
      </c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7"/>
    </row>
    <row r="99" spans="1:15" s="102" customFormat="1" x14ac:dyDescent="0.3">
      <c r="A99" s="123" t="str">
        <f>'S39-DEJ '!B14</f>
        <v>Compote Pomme Melon</v>
      </c>
      <c r="B99" s="129"/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35"/>
    </row>
    <row r="100" spans="1:15" s="102" customFormat="1" x14ac:dyDescent="0.3">
      <c r="A100" s="123" t="str">
        <f>'S39-DEJ '!C14</f>
        <v>Compote Pomme Nashi</v>
      </c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9"/>
    </row>
    <row r="101" spans="1:15" s="102" customFormat="1" x14ac:dyDescent="0.3">
      <c r="A101" s="123" t="str">
        <f>'S39-DEJ '!D14</f>
        <v xml:space="preserve">Compote Pomme Figue </v>
      </c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9"/>
    </row>
    <row r="102" spans="1:15" s="102" customFormat="1" x14ac:dyDescent="0.3">
      <c r="A102" s="123" t="str">
        <f>'S39-DEJ '!E14</f>
        <v>Compote Pomme Prune</v>
      </c>
      <c r="B102" s="138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9"/>
    </row>
    <row r="103" spans="1:15" s="102" customFormat="1" ht="16.95" customHeight="1" thickBot="1" x14ac:dyDescent="0.35">
      <c r="A103" s="119" t="str">
        <f>'S39-DEJ '!F14</f>
        <v>Compote Pomme Coing</v>
      </c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5"/>
    </row>
    <row r="104" spans="1:15" s="102" customFormat="1" x14ac:dyDescent="0.3">
      <c r="A104" s="110" t="str">
        <f>'S39-DEJ '!B16</f>
        <v>Mixé de Poulet</v>
      </c>
      <c r="B104" s="129"/>
      <c r="C104" s="129"/>
      <c r="D104" s="129"/>
      <c r="E104" s="129"/>
      <c r="F104" s="129"/>
      <c r="G104" s="129"/>
      <c r="H104" s="129"/>
      <c r="I104" s="129"/>
      <c r="J104" s="129"/>
      <c r="K104" s="129"/>
      <c r="L104" s="129"/>
      <c r="M104" s="129"/>
      <c r="N104" s="129"/>
      <c r="O104" s="135"/>
    </row>
    <row r="105" spans="1:15" s="102" customFormat="1" x14ac:dyDescent="0.3">
      <c r="A105" s="123" t="str">
        <f>'S39-DEJ '!C16</f>
        <v>Mixé de Poisson du jour*</v>
      </c>
      <c r="B105" s="138"/>
      <c r="C105" s="138"/>
      <c r="D105" s="138" t="s">
        <v>302</v>
      </c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9"/>
    </row>
    <row r="106" spans="1:15" s="102" customFormat="1" x14ac:dyDescent="0.3">
      <c r="A106" s="123" t="str">
        <f>'S39-DEJ '!D16</f>
        <v>Mixé de Bœuf</v>
      </c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9"/>
    </row>
    <row r="107" spans="1:15" s="102" customFormat="1" x14ac:dyDescent="0.3">
      <c r="A107" s="123" t="str">
        <f>'S39-DEJ '!E16</f>
        <v>Mixé de Poisson du jour*</v>
      </c>
      <c r="B107" s="138"/>
      <c r="C107" s="138"/>
      <c r="D107" s="138" t="s">
        <v>302</v>
      </c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9"/>
    </row>
    <row r="108" spans="1:15" s="102" customFormat="1" x14ac:dyDescent="0.3">
      <c r="A108" s="119" t="str">
        <f>'S39-DEJ '!F16</f>
        <v>Mixé de Poulet</v>
      </c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7"/>
    </row>
    <row r="109" spans="1:15" s="102" customFormat="1" x14ac:dyDescent="0.3">
      <c r="A109" s="116" t="str">
        <f>'S39-DEJ '!B17</f>
        <v>Purée de Carottes</v>
      </c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7"/>
    </row>
    <row r="110" spans="1:15" s="102" customFormat="1" x14ac:dyDescent="0.3">
      <c r="A110" s="123" t="str">
        <f>'S39-DEJ '!C17</f>
        <v>Purée de Haricots verts</v>
      </c>
      <c r="B110" s="138"/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9"/>
    </row>
    <row r="111" spans="1:15" s="102" customFormat="1" x14ac:dyDescent="0.3">
      <c r="A111" s="123" t="str">
        <f>'S39-DEJ '!D17</f>
        <v>Purée de Brocolis</v>
      </c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9"/>
    </row>
    <row r="112" spans="1:15" s="102" customFormat="1" x14ac:dyDescent="0.3">
      <c r="A112" s="123" t="str">
        <f>'S39-DEJ '!E17</f>
        <v>Purée de Courgettes</v>
      </c>
      <c r="B112" s="126"/>
      <c r="C112" s="126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  <c r="N112" s="126"/>
      <c r="O112" s="127"/>
    </row>
    <row r="113" spans="1:15" s="102" customFormat="1" x14ac:dyDescent="0.3">
      <c r="A113" s="128" t="str">
        <f>'S39-DEJ '!F17</f>
        <v>Purée de Courge</v>
      </c>
      <c r="B113" s="104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5"/>
    </row>
    <row r="114" spans="1:15" s="102" customFormat="1" x14ac:dyDescent="0.3">
      <c r="A114" s="110" t="s">
        <v>71</v>
      </c>
      <c r="B114" s="129"/>
      <c r="C114" s="129"/>
      <c r="D114" s="129"/>
      <c r="E114" s="129"/>
      <c r="F114" s="129"/>
      <c r="G114" s="129"/>
      <c r="H114" s="129"/>
      <c r="I114" s="129"/>
      <c r="J114" s="129"/>
      <c r="K114" s="129"/>
      <c r="L114" s="129"/>
      <c r="M114" s="129"/>
      <c r="N114" s="129"/>
      <c r="O114" s="135"/>
    </row>
    <row r="115" spans="1:15" s="102" customFormat="1" x14ac:dyDescent="0.3">
      <c r="A115" s="119" t="s">
        <v>72</v>
      </c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7"/>
    </row>
    <row r="116" spans="1:15" s="102" customFormat="1" x14ac:dyDescent="0.3">
      <c r="A116" s="119" t="s">
        <v>303</v>
      </c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7"/>
    </row>
    <row r="117" spans="1:15" s="102" customFormat="1" x14ac:dyDescent="0.3">
      <c r="A117" s="119" t="s">
        <v>307</v>
      </c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7"/>
    </row>
    <row r="118" spans="1:15" s="102" customFormat="1" ht="10.8" thickBot="1" x14ac:dyDescent="0.35">
      <c r="A118" s="119"/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7"/>
    </row>
    <row r="119" spans="1:15" hidden="1" x14ac:dyDescent="0.2">
      <c r="A119" s="119" t="s">
        <v>161</v>
      </c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7"/>
    </row>
    <row r="120" spans="1:15" hidden="1" x14ac:dyDescent="0.2">
      <c r="A120" s="123" t="e">
        <f>#REF!</f>
        <v>#REF!</v>
      </c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9"/>
    </row>
    <row r="121" spans="1:15" hidden="1" x14ac:dyDescent="0.2">
      <c r="A121" s="123" t="e">
        <f>#REF!</f>
        <v>#REF!</v>
      </c>
      <c r="B121" s="138"/>
      <c r="C121" s="138"/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9"/>
    </row>
    <row r="122" spans="1:15" hidden="1" x14ac:dyDescent="0.2">
      <c r="A122" s="123" t="e">
        <f>#REF!</f>
        <v>#REF!</v>
      </c>
      <c r="B122" s="138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9"/>
    </row>
    <row r="123" spans="1:15" hidden="1" x14ac:dyDescent="0.2">
      <c r="A123" s="123" t="e">
        <f>#REF!</f>
        <v>#REF!</v>
      </c>
      <c r="B123" s="138"/>
      <c r="C123" s="138"/>
      <c r="D123" s="138"/>
      <c r="E123" s="138"/>
      <c r="F123" s="138"/>
      <c r="G123" s="138"/>
      <c r="H123" s="138"/>
      <c r="I123" s="138"/>
      <c r="J123" s="138"/>
      <c r="K123" s="138"/>
      <c r="L123" s="138"/>
      <c r="M123" s="138"/>
      <c r="N123" s="138"/>
      <c r="O123" s="139"/>
    </row>
    <row r="124" spans="1:15" hidden="1" x14ac:dyDescent="0.2">
      <c r="A124" s="123" t="e">
        <f>#REF!</f>
        <v>#REF!</v>
      </c>
      <c r="B124" s="138"/>
      <c r="C124" s="138"/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9"/>
    </row>
    <row r="125" spans="1:15" hidden="1" x14ac:dyDescent="0.2">
      <c r="A125" s="123" t="e">
        <f>#REF!</f>
        <v>#REF!</v>
      </c>
      <c r="B125" s="138"/>
      <c r="C125" s="138"/>
      <c r="D125" s="138"/>
      <c r="E125" s="138"/>
      <c r="F125" s="138"/>
      <c r="G125" s="138"/>
      <c r="H125" s="138"/>
      <c r="I125" s="138"/>
      <c r="J125" s="138"/>
      <c r="K125" s="138"/>
      <c r="L125" s="138"/>
      <c r="M125" s="138"/>
      <c r="N125" s="138"/>
      <c r="O125" s="139"/>
    </row>
    <row r="126" spans="1:15" hidden="1" x14ac:dyDescent="0.2">
      <c r="A126" s="123" t="e">
        <f>#REF!</f>
        <v>#REF!</v>
      </c>
      <c r="B126" s="138"/>
      <c r="C126" s="138"/>
      <c r="D126" s="138"/>
      <c r="E126" s="138"/>
      <c r="F126" s="138"/>
      <c r="G126" s="138"/>
      <c r="H126" s="138"/>
      <c r="I126" s="138"/>
      <c r="J126" s="138"/>
      <c r="K126" s="138"/>
      <c r="L126" s="138"/>
      <c r="M126" s="138"/>
      <c r="N126" s="138"/>
      <c r="O126" s="139"/>
    </row>
    <row r="127" spans="1:15" hidden="1" x14ac:dyDescent="0.2">
      <c r="A127" s="119" t="e">
        <f>#REF!</f>
        <v>#REF!</v>
      </c>
      <c r="B127" s="136"/>
      <c r="C127" s="136"/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137"/>
    </row>
    <row r="128" spans="1:15" hidden="1" x14ac:dyDescent="0.2">
      <c r="A128" s="123" t="e">
        <f>#REF!</f>
        <v>#REF!</v>
      </c>
      <c r="B128" s="129"/>
      <c r="C128" s="129"/>
      <c r="D128" s="129"/>
      <c r="E128" s="129"/>
      <c r="F128" s="129"/>
      <c r="G128" s="129"/>
      <c r="H128" s="129"/>
      <c r="I128" s="129"/>
      <c r="J128" s="129"/>
      <c r="K128" s="129"/>
      <c r="L128" s="129"/>
      <c r="M128" s="129"/>
      <c r="N128" s="129"/>
      <c r="O128" s="135"/>
    </row>
    <row r="129" spans="1:15" hidden="1" x14ac:dyDescent="0.2">
      <c r="A129" s="123" t="e">
        <f>#REF!</f>
        <v>#REF!</v>
      </c>
      <c r="B129" s="138"/>
      <c r="C129" s="138"/>
      <c r="D129" s="138"/>
      <c r="E129" s="138"/>
      <c r="F129" s="138"/>
      <c r="G129" s="138"/>
      <c r="H129" s="138"/>
      <c r="I129" s="138"/>
      <c r="J129" s="138"/>
      <c r="K129" s="138"/>
      <c r="L129" s="138"/>
      <c r="M129" s="138"/>
      <c r="N129" s="138"/>
      <c r="O129" s="139"/>
    </row>
    <row r="130" spans="1:15" hidden="1" x14ac:dyDescent="0.2">
      <c r="A130" s="123" t="e">
        <f>#REF!</f>
        <v>#REF!</v>
      </c>
      <c r="B130" s="138"/>
      <c r="C130" s="138"/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9"/>
    </row>
    <row r="131" spans="1:15" hidden="1" x14ac:dyDescent="0.2">
      <c r="A131" s="123" t="e">
        <f>#REF!</f>
        <v>#REF!</v>
      </c>
      <c r="B131" s="138"/>
      <c r="C131" s="13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8"/>
      <c r="N131" s="138"/>
      <c r="O131" s="139"/>
    </row>
    <row r="132" spans="1:15" hidden="1" x14ac:dyDescent="0.2">
      <c r="A132" s="119" t="e">
        <f>#REF!</f>
        <v>#REF!</v>
      </c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5"/>
    </row>
    <row r="133" spans="1:15" hidden="1" x14ac:dyDescent="0.2">
      <c r="A133" s="110" t="e">
        <f>#REF!</f>
        <v>#REF!</v>
      </c>
      <c r="B133" s="129"/>
      <c r="C133" s="129"/>
      <c r="D133" s="129"/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35"/>
    </row>
    <row r="134" spans="1:15" hidden="1" x14ac:dyDescent="0.2">
      <c r="A134" s="123" t="e">
        <f>#REF!</f>
        <v>#REF!</v>
      </c>
      <c r="B134" s="138"/>
      <c r="C134" s="138"/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9"/>
    </row>
    <row r="135" spans="1:15" hidden="1" x14ac:dyDescent="0.2">
      <c r="A135" s="123" t="e">
        <f>#REF!</f>
        <v>#REF!</v>
      </c>
      <c r="B135" s="138"/>
      <c r="C135" s="138"/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  <c r="O135" s="139"/>
    </row>
    <row r="136" spans="1:15" hidden="1" x14ac:dyDescent="0.2">
      <c r="A136" s="123" t="e">
        <f>#REF!</f>
        <v>#REF!</v>
      </c>
      <c r="B136" s="138"/>
      <c r="C136" s="138"/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9"/>
    </row>
    <row r="137" spans="1:15" hidden="1" x14ac:dyDescent="0.2">
      <c r="A137" s="119" t="e">
        <f>#REF!</f>
        <v>#REF!</v>
      </c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7"/>
    </row>
    <row r="138" spans="1:15" hidden="1" x14ac:dyDescent="0.2">
      <c r="A138" s="116" t="e">
        <f>#REF!</f>
        <v>#REF!</v>
      </c>
      <c r="B138" s="126"/>
      <c r="C138" s="126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7"/>
    </row>
    <row r="139" spans="1:15" hidden="1" x14ac:dyDescent="0.2">
      <c r="A139" s="123" t="e">
        <f>#REF!</f>
        <v>#REF!</v>
      </c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9"/>
    </row>
    <row r="140" spans="1:15" hidden="1" x14ac:dyDescent="0.2">
      <c r="A140" s="123" t="e">
        <f>#REF!</f>
        <v>#REF!</v>
      </c>
      <c r="B140" s="138"/>
      <c r="C140" s="138"/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9"/>
    </row>
    <row r="141" spans="1:15" hidden="1" x14ac:dyDescent="0.2">
      <c r="A141" s="123" t="e">
        <f>#REF!</f>
        <v>#REF!</v>
      </c>
      <c r="B141" s="126"/>
      <c r="C141" s="126"/>
      <c r="D141" s="126"/>
      <c r="E141" s="126"/>
      <c r="F141" s="126"/>
      <c r="G141" s="126"/>
      <c r="H141" s="126"/>
      <c r="I141" s="126"/>
      <c r="J141" s="126"/>
      <c r="K141" s="126"/>
      <c r="L141" s="126"/>
      <c r="M141" s="126"/>
      <c r="N141" s="126"/>
      <c r="O141" s="127"/>
    </row>
    <row r="142" spans="1:15" hidden="1" x14ac:dyDescent="0.2">
      <c r="A142" s="128" t="e">
        <f>#REF!</f>
        <v>#REF!</v>
      </c>
      <c r="B142" s="104"/>
      <c r="C142" s="104"/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5"/>
    </row>
    <row r="143" spans="1:15" hidden="1" x14ac:dyDescent="0.2">
      <c r="A143" s="110" t="s">
        <v>71</v>
      </c>
      <c r="B143" s="129"/>
      <c r="C143" s="129"/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35"/>
    </row>
    <row r="144" spans="1:15" hidden="1" x14ac:dyDescent="0.2">
      <c r="A144" s="119" t="s">
        <v>72</v>
      </c>
      <c r="B144" s="136"/>
      <c r="C144" s="136"/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7"/>
    </row>
    <row r="145" spans="1:15" hidden="1" x14ac:dyDescent="0.2">
      <c r="A145" s="116" t="s">
        <v>73</v>
      </c>
      <c r="B145" s="126"/>
      <c r="C145" s="126"/>
      <c r="D145" s="126"/>
      <c r="E145" s="126"/>
      <c r="F145" s="126"/>
      <c r="G145" s="126"/>
      <c r="H145" s="126"/>
      <c r="I145" s="126"/>
      <c r="J145" s="126"/>
      <c r="K145" s="126"/>
      <c r="L145" s="126"/>
      <c r="M145" s="126"/>
      <c r="N145" s="126"/>
      <c r="O145" s="127"/>
    </row>
    <row r="146" spans="1:15" hidden="1" x14ac:dyDescent="0.2">
      <c r="A146" s="119" t="s">
        <v>74</v>
      </c>
      <c r="B146" s="136"/>
      <c r="C146" s="136"/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7"/>
    </row>
    <row r="147" spans="1:15" ht="15" customHeight="1" x14ac:dyDescent="0.2">
      <c r="A147" s="142" t="str" cm="1">
        <f t="array" ref="A147:F147">'S40-DEJ '!A4:F4</f>
        <v>Du 28 au 02 Octobre 2026</v>
      </c>
      <c r="B147" s="143">
        <v>0</v>
      </c>
      <c r="C147" s="143">
        <v>0</v>
      </c>
      <c r="D147" s="143">
        <v>0</v>
      </c>
      <c r="E147" s="143">
        <v>0</v>
      </c>
      <c r="F147" s="143">
        <v>0</v>
      </c>
      <c r="G147" s="143"/>
      <c r="H147" s="143"/>
      <c r="I147" s="143"/>
      <c r="J147" s="143"/>
      <c r="K147" s="143"/>
      <c r="L147" s="143"/>
      <c r="M147" s="143"/>
      <c r="N147" s="143"/>
      <c r="O147" s="144"/>
    </row>
    <row r="148" spans="1:15" ht="19.95" customHeight="1" x14ac:dyDescent="0.2">
      <c r="A148" s="123" t="str">
        <f>'S40-DEJ '!D9</f>
        <v>Courgettes au citron et mozzarella* (Lait)</v>
      </c>
      <c r="B148" s="138"/>
      <c r="C148" s="138" t="s">
        <v>302</v>
      </c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9"/>
    </row>
    <row r="149" spans="1:15" ht="19.95" customHeight="1" x14ac:dyDescent="0.2">
      <c r="A149" s="123" t="str">
        <f>'S40-DEJ '!E9</f>
        <v>Velouté de légumes variés</v>
      </c>
      <c r="B149" s="138"/>
      <c r="C149" s="138"/>
      <c r="D149" s="138"/>
      <c r="E149" s="138"/>
      <c r="F149" s="138"/>
      <c r="G149" s="138"/>
      <c r="H149" s="138"/>
      <c r="I149" s="138"/>
      <c r="J149" s="138"/>
      <c r="K149" s="138"/>
      <c r="L149" s="138"/>
      <c r="M149" s="138"/>
      <c r="N149" s="138"/>
      <c r="O149" s="139"/>
    </row>
    <row r="150" spans="1:15" ht="19.95" customHeight="1" x14ac:dyDescent="0.2">
      <c r="A150" s="123" t="str">
        <f>'S40-DEJ '!F9</f>
        <v>Soupe de tomates, Pastèque et chevre frais* (Blé, Lait)</v>
      </c>
      <c r="B150" s="138" t="s">
        <v>302</v>
      </c>
      <c r="C150" s="138" t="s">
        <v>302</v>
      </c>
      <c r="D150" s="138"/>
      <c r="E150" s="138"/>
      <c r="F150" s="138"/>
      <c r="G150" s="138"/>
      <c r="H150" s="138"/>
      <c r="I150" s="138"/>
      <c r="J150" s="138"/>
      <c r="K150" s="138"/>
      <c r="L150" s="138"/>
      <c r="M150" s="138"/>
      <c r="N150" s="138"/>
      <c r="O150" s="139"/>
    </row>
    <row r="151" spans="1:15" ht="30" customHeight="1" x14ac:dyDescent="0.2">
      <c r="A151" s="123" t="str">
        <f>'S40-DEJ '!B13</f>
        <v xml:space="preserve">Courgettes sautées à l'estragon, Pâtes* au basilic et Mixé de Veau </v>
      </c>
      <c r="B151" s="138" t="s">
        <v>302</v>
      </c>
      <c r="C151" s="138"/>
      <c r="D151" s="138"/>
      <c r="E151" s="138"/>
      <c r="F151" s="138"/>
      <c r="G151" s="138"/>
      <c r="H151" s="138"/>
      <c r="I151" s="138"/>
      <c r="J151" s="138"/>
      <c r="K151" s="138"/>
      <c r="L151" s="138"/>
      <c r="M151" s="138"/>
      <c r="N151" s="138"/>
      <c r="O151" s="139"/>
    </row>
    <row r="152" spans="1:15" ht="30" customHeight="1" x14ac:dyDescent="0.2">
      <c r="A152" s="123" t="str">
        <f>'S40-DEJ '!C13</f>
        <v xml:space="preserve">Aubergines et Poivrons mijotés,  Quinoa à la tomate et Mixé de Poisson du jour* </v>
      </c>
      <c r="B152" s="138"/>
      <c r="C152" s="138"/>
      <c r="D152" s="138" t="s">
        <v>302</v>
      </c>
      <c r="E152" s="138"/>
      <c r="F152" s="138"/>
      <c r="G152" s="138"/>
      <c r="H152" s="138"/>
      <c r="I152" s="138"/>
      <c r="J152" s="138"/>
      <c r="K152" s="138"/>
      <c r="L152" s="138"/>
      <c r="M152" s="138"/>
      <c r="N152" s="138"/>
      <c r="O152" s="139"/>
    </row>
    <row r="153" spans="1:15" ht="30" customHeight="1" x14ac:dyDescent="0.2">
      <c r="A153" s="123" t="str">
        <f>'S40-DEJ '!D13</f>
        <v xml:space="preserve">Courge Butternut à l'anis, Risotto* (Lait) et Mixé de Poulet </v>
      </c>
      <c r="B153" s="138"/>
      <c r="C153" s="138" t="s">
        <v>302</v>
      </c>
      <c r="D153" s="138"/>
      <c r="E153" s="138"/>
      <c r="F153" s="138"/>
      <c r="G153" s="138"/>
      <c r="H153" s="138"/>
      <c r="I153" s="138"/>
      <c r="J153" s="138"/>
      <c r="K153" s="138"/>
      <c r="L153" s="138"/>
      <c r="M153" s="138"/>
      <c r="N153" s="138"/>
      <c r="O153" s="139"/>
    </row>
    <row r="154" spans="1:15" ht="30" customHeight="1" x14ac:dyDescent="0.2">
      <c r="A154" s="123" t="str">
        <f>'S40-DEJ '!E13</f>
        <v>Haricots verts en persillade, Polenta et Mixé Poisson du jour *</v>
      </c>
      <c r="B154" s="138"/>
      <c r="C154" s="138"/>
      <c r="D154" s="138" t="s">
        <v>302</v>
      </c>
      <c r="E154" s="138"/>
      <c r="F154" s="138"/>
      <c r="G154" s="138"/>
      <c r="H154" s="138"/>
      <c r="I154" s="138"/>
      <c r="J154" s="138"/>
      <c r="K154" s="138"/>
      <c r="L154" s="138"/>
      <c r="M154" s="138"/>
      <c r="N154" s="138"/>
      <c r="O154" s="139"/>
    </row>
    <row r="155" spans="1:15" ht="30" customHeight="1" x14ac:dyDescent="0.2">
      <c r="A155" s="119" t="str">
        <f>'S40-DEJ '!F13</f>
        <v>Couscous (carottes, courgettes, tomates, navets et Semoule* ) (Blé) Mixé de Poulet</v>
      </c>
      <c r="B155" s="136" t="s">
        <v>302</v>
      </c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7"/>
    </row>
    <row r="156" spans="1:15" x14ac:dyDescent="0.2">
      <c r="A156" s="123" t="str">
        <f>'S40-DEJ '!B14</f>
        <v>Compote Pomme Raisin Rouge</v>
      </c>
      <c r="B156" s="129"/>
      <c r="C156" s="129"/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35"/>
    </row>
    <row r="157" spans="1:15" x14ac:dyDescent="0.2">
      <c r="A157" s="123" t="str">
        <f>'S40-DEJ '!C14</f>
        <v>Compote Pomme Pastèque Citron vert</v>
      </c>
      <c r="B157" s="138"/>
      <c r="C157" s="138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9"/>
    </row>
    <row r="158" spans="1:15" x14ac:dyDescent="0.2">
      <c r="A158" s="123" t="str">
        <f>'S40-DEJ '!D14</f>
        <v xml:space="preserve">Compote Pomme Prune </v>
      </c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9"/>
    </row>
    <row r="159" spans="1:15" x14ac:dyDescent="0.2">
      <c r="A159" s="123" t="str">
        <f>'S40-DEJ '!E14</f>
        <v>Compote Pomme Melon Basilic</v>
      </c>
      <c r="B159" s="138"/>
      <c r="C159" s="138"/>
      <c r="D159" s="138"/>
      <c r="E159" s="138"/>
      <c r="F159" s="138"/>
      <c r="G159" s="138"/>
      <c r="H159" s="138"/>
      <c r="I159" s="138"/>
      <c r="J159" s="138"/>
      <c r="K159" s="138"/>
      <c r="L159" s="138"/>
      <c r="M159" s="138"/>
      <c r="N159" s="138"/>
      <c r="O159" s="139"/>
    </row>
    <row r="160" spans="1:15" x14ac:dyDescent="0.2">
      <c r="A160" s="119" t="str">
        <f>'S40-DEJ '!F14</f>
        <v>Compote Pomme Poire</v>
      </c>
      <c r="B160" s="104"/>
      <c r="C160" s="104"/>
      <c r="D160" s="104"/>
      <c r="E160" s="104"/>
      <c r="F160" s="104"/>
      <c r="G160" s="104"/>
      <c r="H160" s="104"/>
      <c r="I160" s="104"/>
      <c r="J160" s="104"/>
      <c r="K160" s="104"/>
      <c r="L160" s="104"/>
      <c r="M160" s="104"/>
      <c r="N160" s="104"/>
      <c r="O160" s="105"/>
    </row>
    <row r="161" spans="1:15" x14ac:dyDescent="0.2">
      <c r="A161" s="110" t="str">
        <f>'S40-DEJ '!B16</f>
        <v xml:space="preserve">Mixé de Veau </v>
      </c>
      <c r="B161" s="129"/>
      <c r="C161" s="129"/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35"/>
    </row>
    <row r="162" spans="1:15" x14ac:dyDescent="0.2">
      <c r="A162" s="123" t="str">
        <f>'S40-DEJ '!C16</f>
        <v xml:space="preserve"> Mixé de poisson du jour*</v>
      </c>
      <c r="B162" s="138"/>
      <c r="C162" s="138"/>
      <c r="D162" s="138" t="s">
        <v>302</v>
      </c>
      <c r="E162" s="138"/>
      <c r="F162" s="138"/>
      <c r="G162" s="138"/>
      <c r="H162" s="138"/>
      <c r="I162" s="138"/>
      <c r="J162" s="138"/>
      <c r="K162" s="138"/>
      <c r="L162" s="138"/>
      <c r="M162" s="138"/>
      <c r="N162" s="138"/>
      <c r="O162" s="139"/>
    </row>
    <row r="163" spans="1:15" x14ac:dyDescent="0.2">
      <c r="A163" s="123" t="str">
        <f>'S40-DEJ '!D16</f>
        <v>Mixé de Poulet</v>
      </c>
      <c r="B163" s="138"/>
      <c r="C163" s="138"/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9"/>
    </row>
    <row r="164" spans="1:15" x14ac:dyDescent="0.2">
      <c r="A164" s="123" t="str">
        <f>'S40-DEJ '!E16</f>
        <v>Mixé Poisson du jour *</v>
      </c>
      <c r="B164" s="138"/>
      <c r="C164" s="138"/>
      <c r="D164" s="138" t="s">
        <v>302</v>
      </c>
      <c r="E164" s="138"/>
      <c r="F164" s="138"/>
      <c r="G164" s="138"/>
      <c r="H164" s="138"/>
      <c r="I164" s="138"/>
      <c r="J164" s="138"/>
      <c r="K164" s="138"/>
      <c r="L164" s="138"/>
      <c r="M164" s="138"/>
      <c r="N164" s="138"/>
      <c r="O164" s="139"/>
    </row>
    <row r="165" spans="1:15" x14ac:dyDescent="0.2">
      <c r="A165" s="119" t="str">
        <f>'S40-DEJ '!F16</f>
        <v>Mixé de Poulet</v>
      </c>
      <c r="B165" s="136"/>
      <c r="C165" s="136"/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N165" s="136"/>
      <c r="O165" s="137"/>
    </row>
    <row r="166" spans="1:15" x14ac:dyDescent="0.2">
      <c r="A166" s="116" t="str">
        <f>'S40-DEJ '!B17</f>
        <v xml:space="preserve">Purée de Courgette </v>
      </c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7"/>
    </row>
    <row r="167" spans="1:15" x14ac:dyDescent="0.2">
      <c r="A167" s="123" t="str">
        <f>'S40-DEJ '!C17</f>
        <v>Purée de Carottes</v>
      </c>
      <c r="B167" s="138"/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9"/>
    </row>
    <row r="168" spans="1:15" x14ac:dyDescent="0.2">
      <c r="A168" s="123" t="str">
        <f>'S40-DEJ '!D17</f>
        <v>Purée de Courge Butternut</v>
      </c>
      <c r="B168" s="138"/>
      <c r="C168" s="138"/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9"/>
    </row>
    <row r="169" spans="1:15" x14ac:dyDescent="0.2">
      <c r="A169" s="123" t="str">
        <f>'S40-DEJ '!E17</f>
        <v>Purée de Haricots verts</v>
      </c>
      <c r="B169" s="126"/>
      <c r="C169" s="126"/>
      <c r="D169" s="126"/>
      <c r="E169" s="126"/>
      <c r="F169" s="126"/>
      <c r="G169" s="126"/>
      <c r="H169" s="126"/>
      <c r="I169" s="126"/>
      <c r="J169" s="126"/>
      <c r="K169" s="126"/>
      <c r="L169" s="126"/>
      <c r="M169" s="126"/>
      <c r="N169" s="126"/>
      <c r="O169" s="127"/>
    </row>
    <row r="170" spans="1:15" x14ac:dyDescent="0.2">
      <c r="A170" s="128" t="str">
        <f>'S40-DEJ '!F17</f>
        <v>Purée de Carottes</v>
      </c>
      <c r="B170" s="104"/>
      <c r="C170" s="104"/>
      <c r="D170" s="104"/>
      <c r="E170" s="104"/>
      <c r="F170" s="104"/>
      <c r="G170" s="104"/>
      <c r="H170" s="104"/>
      <c r="I170" s="104"/>
      <c r="J170" s="104"/>
      <c r="K170" s="104"/>
      <c r="L170" s="104"/>
      <c r="M170" s="104"/>
      <c r="N170" s="104"/>
      <c r="O170" s="105"/>
    </row>
    <row r="171" spans="1:15" x14ac:dyDescent="0.2">
      <c r="A171" s="110" t="s">
        <v>71</v>
      </c>
      <c r="B171" s="129"/>
      <c r="C171" s="129"/>
      <c r="D171" s="129"/>
      <c r="E171" s="129"/>
      <c r="F171" s="129"/>
      <c r="G171" s="129"/>
      <c r="H171" s="129"/>
      <c r="I171" s="129"/>
      <c r="J171" s="129"/>
      <c r="K171" s="129"/>
      <c r="L171" s="129"/>
      <c r="M171" s="129"/>
      <c r="N171" s="129"/>
      <c r="O171" s="135"/>
    </row>
    <row r="172" spans="1:15" x14ac:dyDescent="0.2">
      <c r="A172" s="119" t="s">
        <v>72</v>
      </c>
      <c r="B172" s="136"/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7"/>
    </row>
    <row r="173" spans="1:15" x14ac:dyDescent="0.2">
      <c r="A173" s="119" t="s">
        <v>303</v>
      </c>
      <c r="B173" s="126"/>
      <c r="C173" s="126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127"/>
    </row>
    <row r="174" spans="1:15" x14ac:dyDescent="0.2">
      <c r="A174" s="119" t="s">
        <v>304</v>
      </c>
      <c r="B174" s="136"/>
      <c r="C174" s="136"/>
      <c r="D174" s="136"/>
      <c r="E174" s="136"/>
      <c r="F174" s="136"/>
      <c r="G174" s="136"/>
      <c r="H174" s="136"/>
      <c r="I174" s="136"/>
      <c r="J174" s="136"/>
      <c r="K174" s="136"/>
      <c r="L174" s="136"/>
      <c r="M174" s="136"/>
      <c r="N174" s="136"/>
      <c r="O174" s="137"/>
    </row>
    <row r="175" spans="1:15" x14ac:dyDescent="0.2">
      <c r="A175" s="119" t="s">
        <v>161</v>
      </c>
      <c r="B175" s="136"/>
      <c r="C175" s="136"/>
      <c r="D175" s="136"/>
      <c r="E175" s="136"/>
      <c r="F175" s="136"/>
      <c r="G175" s="136"/>
      <c r="H175" s="136"/>
      <c r="I175" s="136"/>
      <c r="J175" s="136"/>
      <c r="K175" s="136"/>
      <c r="L175" s="136"/>
      <c r="M175" s="136"/>
      <c r="N175" s="136"/>
      <c r="O175" s="137"/>
    </row>
  </sheetData>
  <mergeCells count="1">
    <mergeCell ref="B1:O1"/>
  </mergeCells>
  <pageMargins left="0.25" right="0.25" top="0.75" bottom="0.75" header="0.3" footer="0.3"/>
  <pageSetup paperSize="9" scale="84" orientation="landscape" r:id="rId1"/>
  <rowBreaks count="4" manualBreakCount="4">
    <brk id="32" max="14" man="1"/>
    <brk id="61" max="14" man="1"/>
    <brk id="89" max="14" man="1"/>
    <brk id="11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15</vt:i4>
      </vt:variant>
    </vt:vector>
  </HeadingPairs>
  <TitlesOfParts>
    <vt:vector size="29" baseType="lpstr">
      <vt:lpstr>S37 GOU</vt:lpstr>
      <vt:lpstr>S38 DEJ</vt:lpstr>
      <vt:lpstr>S38 GOU</vt:lpstr>
      <vt:lpstr>S39 DEJ</vt:lpstr>
      <vt:lpstr>S39 GOU</vt:lpstr>
      <vt:lpstr>S40 DEJ</vt:lpstr>
      <vt:lpstr>S40 GOU</vt:lpstr>
      <vt:lpstr>S36-DEJ</vt:lpstr>
      <vt:lpstr>S37-DEJ</vt:lpstr>
      <vt:lpstr>S37 DEJ</vt:lpstr>
      <vt:lpstr>S38-DEJ</vt:lpstr>
      <vt:lpstr>S39-DEJ </vt:lpstr>
      <vt:lpstr>S40-DEJ </vt:lpstr>
      <vt:lpstr>Allergènes</vt:lpstr>
      <vt:lpstr>Allergènes!Impression_des_titres</vt:lpstr>
      <vt:lpstr>Allergènes!Zone_d_impression</vt:lpstr>
      <vt:lpstr>'S36-DEJ'!Zone_d_impression</vt:lpstr>
      <vt:lpstr>'S37 DEJ'!Zone_d_impression</vt:lpstr>
      <vt:lpstr>'S37 GOU'!Zone_d_impression</vt:lpstr>
      <vt:lpstr>'S37-DEJ'!Zone_d_impression</vt:lpstr>
      <vt:lpstr>'S38 DEJ'!Zone_d_impression</vt:lpstr>
      <vt:lpstr>'S38 GOU'!Zone_d_impression</vt:lpstr>
      <vt:lpstr>'S38-DEJ'!Zone_d_impression</vt:lpstr>
      <vt:lpstr>'S39 DEJ'!Zone_d_impression</vt:lpstr>
      <vt:lpstr>'S39 GOU'!Zone_d_impression</vt:lpstr>
      <vt:lpstr>'S39-DEJ '!Zone_d_impression</vt:lpstr>
      <vt:lpstr>'S40 DEJ'!Zone_d_impression</vt:lpstr>
      <vt:lpstr>'S40 GOU'!Zone_d_impression</vt:lpstr>
      <vt:lpstr>'S40-DEJ 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Propriétaire</dc:creator>
  <cp:keywords/>
  <dc:description/>
  <cp:lastModifiedBy>User</cp:lastModifiedBy>
  <cp:revision/>
  <dcterms:created xsi:type="dcterms:W3CDTF">2020-08-14T10:54:13Z</dcterms:created>
  <dcterms:modified xsi:type="dcterms:W3CDTF">2026-09-21T10:16:38Z</dcterms:modified>
  <cp:category/>
  <cp:contentStatus/>
</cp:coreProperties>
</file>