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2D1555-42F9-45D0-97FF-4DEEC27B638D}" xr6:coauthVersionLast="47" xr6:coauthVersionMax="47" xr10:uidLastSave="{00000000-0000-0000-0000-000000000000}"/>
  <bookViews>
    <workbookView xWindow="-108" yWindow="-108" windowWidth="23256" windowHeight="12576" firstSheet="7" activeTab="7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36-DEJ" sheetId="13" r:id="rId8"/>
    <sheet name="S37-DEJ" sheetId="15" r:id="rId9"/>
    <sheet name="S37 DEJ" sheetId="3" state="hidden" r:id="rId10"/>
    <sheet name="S38-DEJ" sheetId="24" r:id="rId11"/>
    <sheet name="S39-DEJ " sheetId="27" r:id="rId12"/>
    <sheet name="S40-DEJ " sheetId="28" r:id="rId13"/>
    <sheet name="Allergènes" sheetId="22" r:id="rId14"/>
  </sheets>
  <definedNames>
    <definedName name="_xlnm.Print_Titles" localSheetId="13">Allergènes!$1:$2</definedName>
    <definedName name="_xlnm.Print_Area" localSheetId="13">Allergènes!$A$1:$O$175</definedName>
    <definedName name="_xlnm.Print_Area" localSheetId="7">'S36-DEJ'!$A$1:$F$26</definedName>
    <definedName name="_xlnm.Print_Area" localSheetId="9">'S37 DEJ'!$A$1:$F$28</definedName>
    <definedName name="_xlnm.Print_Area" localSheetId="0">'S37 GOU'!$A$1:$F$22</definedName>
    <definedName name="_xlnm.Print_Area" localSheetId="8">'S37-DEJ'!$A$1:$F$27</definedName>
    <definedName name="_xlnm.Print_Area" localSheetId="1">'S38 DEJ'!$A$1:$F$28</definedName>
    <definedName name="_xlnm.Print_Area" localSheetId="2">'S38 GOU'!$A$1:$F$22</definedName>
    <definedName name="_xlnm.Print_Area" localSheetId="10">'S38-DEJ'!$A$1:$F$27</definedName>
    <definedName name="_xlnm.Print_Area" localSheetId="3">'S39 DEJ'!$A$1:$F$28</definedName>
    <definedName name="_xlnm.Print_Area" localSheetId="4">'S39 GOU'!$A$1:$F$22</definedName>
    <definedName name="_xlnm.Print_Area" localSheetId="11">'S39-DEJ '!$A$1:$F$27</definedName>
    <definedName name="_xlnm.Print_Area" localSheetId="5">'S40 DEJ'!$A$1:$F$28</definedName>
    <definedName name="_xlnm.Print_Area" localSheetId="6">'S40 GOU'!$A$1:$F$22</definedName>
    <definedName name="_xlnm.Print_Area" localSheetId="12">'S40-DEJ '!$A$1:$F$27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8" i="22" l="1"/>
  <c r="D22" i="28"/>
  <c r="D22" i="27"/>
  <c r="F22" i="24"/>
  <c r="B22" i="15"/>
  <c r="E22" i="13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 a="1"/>
  <c r="A147" i="22" s="1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 a="1"/>
  <c r="A90" i="22" s="1"/>
  <c r="A65" i="22"/>
  <c r="A64" i="22"/>
  <c r="A63" i="22"/>
  <c r="A36" i="22"/>
  <c r="A34" i="22"/>
  <c r="A6" i="22"/>
  <c r="A5" i="22"/>
  <c r="D22" i="24"/>
  <c r="C22" i="24"/>
  <c r="E22" i="15"/>
  <c r="E22" i="24"/>
  <c r="C22" i="27"/>
  <c r="D21" i="28"/>
  <c r="C22" i="28"/>
  <c r="C21" i="28"/>
  <c r="B21" i="28"/>
  <c r="B22" i="28"/>
  <c r="F22" i="27"/>
  <c r="F21" i="27"/>
  <c r="E22" i="27"/>
  <c r="E21" i="27"/>
  <c r="D21" i="27"/>
  <c r="C21" i="27"/>
  <c r="B21" i="27"/>
  <c r="B22" i="27"/>
  <c r="F21" i="24"/>
  <c r="D21" i="24"/>
  <c r="C21" i="24"/>
  <c r="B22" i="24"/>
  <c r="B21" i="24"/>
  <c r="D22" i="15"/>
  <c r="F22" i="15"/>
  <c r="F21" i="15"/>
  <c r="E21" i="15"/>
  <c r="D21" i="15"/>
  <c r="C22" i="15"/>
  <c r="C21" i="15"/>
  <c r="B21" i="15"/>
  <c r="F22" i="13"/>
  <c r="F21" i="13"/>
  <c r="E21" i="13"/>
  <c r="D22" i="13"/>
  <c r="D21" i="13"/>
  <c r="B22" i="13"/>
  <c r="B21" i="13"/>
  <c r="C22" i="13"/>
  <c r="C21" i="13"/>
  <c r="A69" i="22" l="1"/>
  <c r="A67" i="22"/>
  <c r="A85" i="22"/>
  <c r="A84" i="22"/>
  <c r="A83" i="22"/>
  <c r="A82" i="22"/>
  <c r="A81" i="22"/>
  <c r="A80" i="22"/>
  <c r="A79" i="22"/>
  <c r="A78" i="22"/>
  <c r="A77" i="22"/>
  <c r="A76" i="22"/>
  <c r="A70" i="22"/>
  <c r="A66" i="22"/>
  <c r="A4" i="22"/>
  <c r="A62" i="22"/>
  <c r="A35" i="22"/>
  <c r="A7" i="22" l="1"/>
  <c r="A75" i="22"/>
  <c r="A74" i="22"/>
  <c r="A73" i="22"/>
  <c r="A72" i="22"/>
  <c r="A71" i="22"/>
  <c r="A8" i="22" l="1"/>
  <c r="A44" i="22" l="1"/>
  <c r="A42" i="22"/>
  <c r="A15" i="22"/>
  <c r="A13" i="22"/>
  <c r="A27" i="22" l="1"/>
  <c r="A26" i="22"/>
  <c r="A25" i="22"/>
  <c r="A24" i="22"/>
  <c r="A23" i="22"/>
  <c r="A41" i="22" l="1"/>
  <c r="A38" i="22"/>
  <c r="A11" i="22"/>
  <c r="A142" i="22" l="1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40" i="22"/>
  <c r="A39" i="22"/>
  <c r="A37" i="22"/>
  <c r="A12" i="22"/>
  <c r="A10" i="22"/>
  <c r="A9" i="22"/>
  <c r="A56" i="22" l="1"/>
  <c r="A55" i="22"/>
  <c r="A54" i="22"/>
  <c r="A53" i="22"/>
  <c r="A52" i="22"/>
  <c r="A51" i="22"/>
  <c r="A50" i="22"/>
  <c r="A49" i="22"/>
  <c r="A48" i="22"/>
  <c r="A47" i="22"/>
  <c r="A46" i="22"/>
  <c r="A45" i="22"/>
  <c r="A43" i="22"/>
  <c r="A33" i="22"/>
  <c r="A22" i="22"/>
  <c r="A21" i="22"/>
  <c r="A20" i="22"/>
  <c r="A19" i="22"/>
  <c r="A18" i="22"/>
  <c r="A17" i="22"/>
  <c r="A16" i="22"/>
  <c r="A1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<sst xmlns="http://schemas.openxmlformats.org/spreadsheetml/2006/main" count="871" uniqueCount="311">
  <si>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</si>
  <si>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</si>
  <si>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</si>
  <si>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</si>
  <si>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</si>
  <si>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</si>
  <si>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</si>
  <si>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</si>
  <si>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</si>
  <si>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</si>
  <si>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</si>
  <si>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</si>
  <si>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</si>
  <si>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</si>
  <si>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</si>
  <si>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</si>
  <si>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</si>
  <si>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</si>
  <si>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</si>
  <si>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</si>
  <si>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</si>
  <si>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</si>
  <si>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</si>
  <si>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</si>
  <si>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</si>
  <si>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</si>
  <si>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</si>
  <si>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</si>
  <si>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</si>
  <si>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</si>
  <si>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</si>
  <si>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</si>
  <si>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</si>
  <si>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</si>
  <si>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</si>
  <si>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</si>
  <si>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</si>
  <si>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</si>
  <si>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</si>
  <si>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</si>
  <si>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</si>
  <si>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</si>
  <si>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</si>
  <si>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</si>
  <si>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</si>
  <si>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</si>
  <si>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</si>
  <si>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</si>
  <si>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</si>
  <si>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</si>
  <si>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</si>
  <si>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</si>
  <si>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</si>
  <si>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</si>
  <si>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</si>
  <si>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</si>
  <si>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</si>
  <si>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</si>
  <si>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</si>
  <si>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</si>
  <si>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</si>
  <si>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</si>
  <si>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</si>
  <si>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</si>
  <si>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</si>
  <si>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</si>
  <si>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</si>
  <si>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</si>
  <si>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</si>
  <si>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</si>
  <si>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</si>
  <si>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</si>
  <si>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</si>
  <si>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</si>
  <si>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</si>
  <si>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</si>
  <si>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</si>
  <si>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</si>
  <si>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</si>
  <si>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</si>
  <si>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</si>
  <si>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</si>
  <si>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</si>
  <si>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</si>
  <si>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</si>
  <si>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</si>
  <si>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</si>
  <si>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</si>
  <si>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</si>
  <si>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</si>
  <si>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</si>
  <si>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</si>
  <si>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</si>
  <si>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</si>
  <si>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</si>
  <si>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</si>
  <si>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</si>
  <si>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</si>
  <si>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</si>
  <si>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</si>
  <si>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</si>
  <si>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</si>
  <si>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</si>
  <si>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</si>
  <si>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</si>
  <si>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</si>
  <si>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</si>
  <si>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</si>
  <si>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</si>
  <si>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</si>
  <si>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</si>
  <si>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</si>
  <si>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</si>
  <si>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</si>
  <si>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</si>
  <si>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</si>
  <si>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</si>
  <si>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</si>
  <si>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</si>
  <si>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</si>
  <si>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</si>
  <si>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</si>
  <si>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</si>
  <si>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</si>
  <si>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</si>
  <si>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</si>
  <si>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</si>
  <si>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</si>
  <si>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</si>
  <si>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</si>
  <si>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</si>
  <si>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</si>
  <si>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</si>
  <si>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</si>
  <si>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31 Août au 04 Septembre 2026</t>
  </si>
  <si>
    <t>Découverte Courge longue de Nice</t>
  </si>
  <si>
    <t>Tomates au basilic</t>
  </si>
  <si>
    <t>Velouté de courge à l'ail</t>
  </si>
  <si>
    <t>Goûter</t>
  </si>
  <si>
    <t>Compote Pomme Mirabelle</t>
  </si>
  <si>
    <t>Compote Pomme Banane Raisin Rouge</t>
  </si>
  <si>
    <t>Compote Pomme Figue Cannelle</t>
  </si>
  <si>
    <t>Compote Pomme Grenade</t>
  </si>
  <si>
    <t>Poireaux d'été à la crème* (lait), riz au paprika doux et Poulet</t>
  </si>
  <si>
    <t xml:space="preserve">Compote Pommes Abricots </t>
  </si>
  <si>
    <t>Compote Pomme Pastèque Basilic</t>
  </si>
  <si>
    <t>Mixé de Boeuf</t>
  </si>
  <si>
    <t>Purée de Courge</t>
  </si>
  <si>
    <t>Purée de Blanc de Poireaux</t>
  </si>
  <si>
    <t>Purée de Carotte</t>
  </si>
  <si>
    <t>Purée de Courgette</t>
  </si>
  <si>
    <t>Purée d'Aubergines</t>
  </si>
  <si>
    <t>Purée de Pois cassés</t>
  </si>
  <si>
    <t>Purée de Maïs</t>
  </si>
  <si>
    <t>Purée de Petit Pois</t>
  </si>
  <si>
    <t>Purée de Patates douces</t>
  </si>
  <si>
    <t>Compote Pommes Abricots</t>
  </si>
  <si>
    <t xml:space="preserve">Compote Pomme Banane  </t>
  </si>
  <si>
    <t>Compote Pomme Figue</t>
  </si>
  <si>
    <t xml:space="preserve">Compote Pomme </t>
  </si>
  <si>
    <t>Compote Pomme Pastèque</t>
  </si>
  <si>
    <t>Introduction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</si>
  <si>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</si>
  <si>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</si>
  <si>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</si>
  <si>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9"/>
        <color rgb="FFED7D31"/>
        <rFont val="Calibri"/>
        <family val="2"/>
        <scheme val="minor"/>
      </rPr>
      <t>ou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*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</si>
  <si>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</si>
  <si>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Du 07 au 11 Septembre 2026</t>
  </si>
  <si>
    <t>Découverte du Galanga (Gingembre chinois)</t>
  </si>
  <si>
    <t>Salade de lentilles verte</t>
  </si>
  <si>
    <t>Velouté de chou-fleur à la menthe</t>
  </si>
  <si>
    <t>Haricots verts au galanga, Pommes de terre aux herbes de Provence et Mijoté de Boeuf</t>
  </si>
  <si>
    <t>Compote Pomme Nectarine</t>
  </si>
  <si>
    <t xml:space="preserve">Compote Pomme Raisin blanc Verveine </t>
  </si>
  <si>
    <t>Compote Pomme Myrtille</t>
  </si>
  <si>
    <t>Compote Pomme Prune</t>
  </si>
  <si>
    <t>Haricots verts au galanga, Pommes de terre aux herbes et Mixé de Bœuf</t>
  </si>
  <si>
    <t>Courge à la msucade,  Millet au thym et Mixé de Poulet</t>
  </si>
  <si>
    <t>Mixé de Bœuf</t>
  </si>
  <si>
    <t>Purée de Carottes</t>
  </si>
  <si>
    <t>Purée de Petits pois</t>
  </si>
  <si>
    <t>Purée de Lentille corail</t>
  </si>
  <si>
    <t>Compote Pomme Raisin blanc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</si>
  <si>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</si>
  <si>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</si>
  <si>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</si>
  <si>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</si>
  <si>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</si>
  <si>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</si>
  <si>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</si>
  <si>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</si>
  <si>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</si>
  <si>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</si>
  <si>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</si>
  <si>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</si>
  <si>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</si>
  <si>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</si>
  <si>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Verveine</t>
  </si>
  <si>
    <t xml:space="preserve">Compote Banane Pomme Citron </t>
  </si>
  <si>
    <t>Purée de Potimarron</t>
  </si>
  <si>
    <t>Du 14 au 18 Septembre 2026</t>
  </si>
  <si>
    <t>Découverte de la semoule de petit épeautre</t>
  </si>
  <si>
    <t xml:space="preserve">Velouté  de carottes à la badiane et lait de coco </t>
  </si>
  <si>
    <t>Salade de tomates à l' huile d'olive</t>
  </si>
  <si>
    <t xml:space="preserve">Courgettes à la menthe, Quinoa à la provençale et Poulet </t>
  </si>
  <si>
    <t xml:space="preserve">Compote Pomme Nectarine </t>
  </si>
  <si>
    <t>Compote Pomme Poire</t>
  </si>
  <si>
    <t>Compote Pomme Peche Romarin</t>
  </si>
  <si>
    <t>Compote Pomme Raisin</t>
  </si>
  <si>
    <t>Compote Pomme Pasteque Basilic</t>
  </si>
  <si>
    <t xml:space="preserve">Ratatouille de Mamie, Riz façon pilaf à la créole (gingembre, curcuma) et Mixé de Poulet </t>
  </si>
  <si>
    <t xml:space="preserve">Courgettes à la menthe, Quinoa à la provençale et Mixé de Poulet </t>
  </si>
  <si>
    <t>Purée de Chou fleur</t>
  </si>
  <si>
    <t>Purée de Patate Douce</t>
  </si>
  <si>
    <t>Purée de Lentilles vertes</t>
  </si>
  <si>
    <t>Purée de Patate douce</t>
  </si>
  <si>
    <t xml:space="preserve">Compote Pomme Peche </t>
  </si>
  <si>
    <t>Purée d'Epinards</t>
  </si>
  <si>
    <t>Du 21 au 25 Septembre 2026</t>
  </si>
  <si>
    <t>Découverte du Nashi et du Coing</t>
  </si>
  <si>
    <t>Soupe chinoise aux Nouille de riz (Carotte,oignon,Poireaux)</t>
  </si>
  <si>
    <t>Compote Pomme Nashi</t>
  </si>
  <si>
    <t xml:space="preserve">Compote Pomme Figue </t>
  </si>
  <si>
    <t>Compote Pomme Coing</t>
  </si>
  <si>
    <t xml:space="preserve">Compote Pomme Prune </t>
  </si>
  <si>
    <t xml:space="preserve">Brocolis aux agrumes (Citron et orange), Riz façon pilaf sauce Barbecue (Tomate, Sirop d'agave,Vinaigre*)(sulfite) et  Mixé de Bœuf </t>
  </si>
  <si>
    <t>Compote Pomme</t>
  </si>
  <si>
    <t>Du 28 au 02 Octobre 2026</t>
  </si>
  <si>
    <t>Découverte De l'Axoa de Veau</t>
  </si>
  <si>
    <t>Velouté de légumes variés</t>
  </si>
  <si>
    <t>Compote Pomme Raisin Rouge</t>
  </si>
  <si>
    <t>Compote Pomme Pastèque Citron vert</t>
  </si>
  <si>
    <t>Compote Pomme Melon Basilic</t>
  </si>
  <si>
    <t xml:space="preserve">Mixé de Veau </t>
  </si>
  <si>
    <t>Mixé Poisson du jour *</t>
  </si>
  <si>
    <t xml:space="preserve">Purée de Courgette </t>
  </si>
  <si>
    <t>Purée de Courge Butternut</t>
  </si>
  <si>
    <t>Purée de Pommes de terre</t>
  </si>
  <si>
    <t>Purée de Petits Pois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</si>
  <si>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</si>
  <si>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</si>
  <si>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</si>
  <si>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</si>
  <si>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</si>
  <si>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</si>
  <si>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</si>
  <si>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</si>
  <si>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</si>
  <si>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</si>
  <si>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</si>
  <si>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</si>
  <si>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</si>
  <si>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</si>
  <si>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</si>
  <si>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</si>
  <si>
    <t xml:space="preserve">Purée de petits pois </t>
  </si>
  <si>
    <t>Purée de lentilles corail</t>
  </si>
  <si>
    <t>Purée de maïs</t>
  </si>
  <si>
    <t>Purée de lentilles vertes</t>
  </si>
  <si>
    <t>Purée de pois cassés</t>
  </si>
  <si>
    <t>Ratatouille de Mamie, Riz façon pilaf et Poulet à la créole (gingembre,curcuma)</t>
  </si>
  <si>
    <r>
      <t xml:space="preserve">Salade de betteraves à la féta </t>
    </r>
    <r>
      <rPr>
        <b/>
        <sz val="14"/>
        <color rgb="FFED7D31"/>
        <rFont val="Calibri"/>
        <family val="2"/>
        <scheme val="minor"/>
      </rPr>
      <t xml:space="preserve">(Lait), </t>
    </r>
    <r>
      <rPr>
        <b/>
        <sz val="14"/>
        <color theme="9"/>
        <rFont val="Calibri"/>
        <family val="2"/>
        <scheme val="minor"/>
      </rPr>
      <t xml:space="preserve">menthe </t>
    </r>
    <r>
      <rPr>
        <b/>
        <sz val="14"/>
        <color rgb="FF00B050"/>
        <rFont val="Calibri"/>
        <family val="2"/>
        <scheme val="minor"/>
      </rPr>
      <t>et à l'huile d'olive</t>
    </r>
  </si>
  <si>
    <r>
      <t>Courges longue de nice façon Vichy, Quinoa au bouillon de légumes et</t>
    </r>
    <r>
      <rPr>
        <b/>
        <sz val="14"/>
        <color rgb="FF660033"/>
        <rFont val="Calibri"/>
        <family val="2"/>
        <scheme val="minor"/>
      </rPr>
      <t xml:space="preserve"> Poisson du jour*</t>
    </r>
  </si>
  <si>
    <r>
      <t xml:space="preserve">Poireaux d'été à la crème*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>, riz au paprika doux et Poulet</t>
    </r>
  </si>
  <si>
    <r>
      <t>Bœuf façon bourguignon</t>
    </r>
    <r>
      <rPr>
        <sz val="14"/>
        <color rgb="FF00B050"/>
        <rFont val="Calibri"/>
        <family val="2"/>
        <scheme val="minor"/>
      </rPr>
      <t xml:space="preserve"> (carottes, champignons, concentré de tomates, jus de raisin)</t>
    </r>
    <r>
      <rPr>
        <b/>
        <sz val="14"/>
        <color rgb="FF00B050"/>
        <rFont val="Calibri"/>
        <family val="2"/>
        <scheme val="minor"/>
      </rPr>
      <t xml:space="preserve"> et Polenta</t>
    </r>
  </si>
  <si>
    <r>
      <t>Courgettes, Boulgour</t>
    </r>
    <r>
      <rPr>
        <b/>
        <sz val="14"/>
        <color rgb="FFED7D31"/>
        <rFont val="Calibri"/>
        <family val="2"/>
        <scheme val="minor"/>
      </rPr>
      <t xml:space="preserve">*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ED7D31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>au bouillon antillais (Gingembre,citronnelle)</t>
    </r>
    <r>
      <rPr>
        <sz val="14"/>
        <color rgb="FF00B050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 xml:space="preserve">et </t>
    </r>
    <r>
      <rPr>
        <b/>
        <sz val="14"/>
        <color rgb="FF990033"/>
        <rFont val="Calibri"/>
        <family val="2"/>
        <scheme val="minor"/>
      </rPr>
      <t>Poisson</t>
    </r>
    <r>
      <rPr>
        <b/>
        <sz val="14"/>
        <color rgb="FF660033"/>
        <rFont val="Calibri"/>
        <family val="2"/>
        <scheme val="minor"/>
      </rPr>
      <t xml:space="preserve"> du jour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à l'huile d'olive</t>
    </r>
  </si>
  <si>
    <r>
      <t xml:space="preserve">Moussaka Végétarienne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</t>
    </r>
    <r>
      <rPr>
        <sz val="14"/>
        <color rgb="FF00B050"/>
        <rFont val="Calibri"/>
        <family val="2"/>
        <scheme val="minor"/>
      </rPr>
      <t>(Aubergines, tomates,lait ,paprika)</t>
    </r>
    <r>
      <rPr>
        <b/>
        <sz val="14"/>
        <color rgb="FF00B050"/>
        <rFont val="Calibri"/>
        <family val="2"/>
        <scheme val="minor"/>
      </rPr>
      <t xml:space="preserve"> Blé</t>
    </r>
    <r>
      <rPr>
        <b/>
        <sz val="14"/>
        <color rgb="FFED7D31"/>
        <rFont val="Calibri"/>
        <family val="2"/>
        <scheme val="minor"/>
      </rPr>
      <t xml:space="preserve">*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ED7D31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>au bouillon de légumes, Pois chiche au cumin</t>
    </r>
  </si>
  <si>
    <r>
      <t xml:space="preserve">Courges longue de nice façon Vichy, Quinoa au bouillon de légumes et </t>
    </r>
    <r>
      <rPr>
        <b/>
        <sz val="14"/>
        <color rgb="FF660033"/>
        <rFont val="Calibri"/>
        <family val="2"/>
        <scheme val="minor"/>
      </rPr>
      <t>Mixé Poisson du jour*</t>
    </r>
  </si>
  <si>
    <r>
      <rPr>
        <sz val="14"/>
        <color rgb="FF00B050"/>
        <rFont val="Calibri"/>
        <family val="2"/>
        <scheme val="minor"/>
      </rPr>
      <t>Carottes et Champignons Façon Bourguignon (concentré de tomates, laurier et jus de raisin),</t>
    </r>
    <r>
      <rPr>
        <b/>
        <sz val="14"/>
        <color rgb="FF00B050"/>
        <rFont val="Calibri"/>
        <family val="2"/>
        <scheme val="minor"/>
      </rPr>
      <t xml:space="preserve"> Polenta et Mixé de Bœuf</t>
    </r>
  </si>
  <si>
    <r>
      <t>Courgettes, Boulgour</t>
    </r>
    <r>
      <rPr>
        <b/>
        <sz val="14"/>
        <color rgb="FFED7D31"/>
        <rFont val="Calibri"/>
        <family val="2"/>
        <scheme val="minor"/>
      </rPr>
      <t xml:space="preserve">*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ED7D31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>au bouillon antillais (Gingembre,citronnelle)</t>
    </r>
    <r>
      <rPr>
        <sz val="14"/>
        <color rgb="FF00B050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 xml:space="preserve">et Mixé de </t>
    </r>
    <r>
      <rPr>
        <b/>
        <sz val="14"/>
        <color rgb="FF990033"/>
        <rFont val="Calibri"/>
        <family val="2"/>
        <scheme val="minor"/>
      </rPr>
      <t>Poisson</t>
    </r>
    <r>
      <rPr>
        <b/>
        <sz val="14"/>
        <color rgb="FF660033"/>
        <rFont val="Calibri"/>
        <family val="2"/>
        <scheme val="minor"/>
      </rPr>
      <t xml:space="preserve"> du jour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</si>
  <si>
    <r>
      <t xml:space="preserve">Moussaka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</t>
    </r>
    <r>
      <rPr>
        <sz val="14"/>
        <color rgb="FF00B050"/>
        <rFont val="Calibri"/>
        <family val="2"/>
        <scheme val="minor"/>
      </rPr>
      <t>(Aubergines, tomates, lait, paprika)</t>
    </r>
    <r>
      <rPr>
        <b/>
        <sz val="14"/>
        <color rgb="FF00B050"/>
        <rFont val="Calibri"/>
        <family val="2"/>
        <scheme val="minor"/>
      </rPr>
      <t xml:space="preserve"> Blé</t>
    </r>
    <r>
      <rPr>
        <b/>
        <sz val="14"/>
        <color rgb="FFED7D31"/>
        <rFont val="Calibri"/>
        <family val="2"/>
        <scheme val="minor"/>
      </rPr>
      <t xml:space="preserve">*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ED7D31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>au bouillon de légumes et Mixé de Poulet</t>
    </r>
  </si>
  <si>
    <r>
      <t>Mixé de Poisson du jour</t>
    </r>
    <r>
      <rPr>
        <b/>
        <sz val="14"/>
        <color rgb="FFED7D31"/>
        <rFont val="Calibri"/>
        <family val="2"/>
        <scheme val="minor"/>
      </rPr>
      <t>*</t>
    </r>
  </si>
  <si>
    <r>
      <t xml:space="preserve">Courgettes au citron et mozzarella* </t>
    </r>
    <r>
      <rPr>
        <b/>
        <sz val="14"/>
        <color rgb="FFED7D31"/>
        <rFont val="Calibri"/>
        <family val="2"/>
        <scheme val="minor"/>
      </rPr>
      <t>(Lait)</t>
    </r>
  </si>
  <si>
    <r>
      <t>Soupe d'été tomates, Pastèque et chevre frais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rgb="FFED7D31"/>
        <rFont val="Calibri"/>
        <family val="2"/>
        <scheme val="minor"/>
      </rPr>
      <t>(Blé, Lait)</t>
    </r>
  </si>
  <si>
    <r>
      <t>Courgettes sautées à l'origan, Pâtes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theme="5"/>
        <rFont val="Calibri"/>
        <family val="2"/>
        <scheme val="minor"/>
      </rPr>
      <t xml:space="preserve"> (Blé)</t>
    </r>
    <r>
      <rPr>
        <b/>
        <sz val="14"/>
        <color rgb="FFED7D31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>au basilic et Axoa de Veau</t>
    </r>
  </si>
  <si>
    <r>
      <t xml:space="preserve">Aubergines et Poivrons mijotés,  Quinoa à la tomate et </t>
    </r>
    <r>
      <rPr>
        <b/>
        <sz val="14"/>
        <color rgb="FF660033"/>
        <rFont val="Calibri"/>
        <family val="2"/>
        <scheme val="minor"/>
      </rPr>
      <t xml:space="preserve">Poisson du jour* </t>
    </r>
  </si>
  <si>
    <r>
      <t xml:space="preserve">Courge Butternut à l'anis, Risotto*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Poulet </t>
    </r>
  </si>
  <si>
    <r>
      <t xml:space="preserve">Haricots verts en persillade, Polenta à l'estragon </t>
    </r>
    <r>
      <rPr>
        <sz val="14"/>
        <color rgb="FF660033"/>
        <rFont val="Calibri"/>
        <family val="2"/>
        <scheme val="minor"/>
      </rPr>
      <t xml:space="preserve">et </t>
    </r>
    <r>
      <rPr>
        <b/>
        <sz val="14"/>
        <color rgb="FF660033"/>
        <rFont val="Calibri"/>
        <family val="2"/>
        <scheme val="minor"/>
      </rPr>
      <t xml:space="preserve">Poisson du jour </t>
    </r>
    <r>
      <rPr>
        <b/>
        <sz val="14"/>
        <color rgb="FFED7D31"/>
        <rFont val="Calibri"/>
        <family val="2"/>
        <scheme val="minor"/>
      </rPr>
      <t>*</t>
    </r>
  </si>
  <si>
    <r>
      <t>Couscous végétarien (carottes, courgettes, tomates, navets, Pois chiches et Semoule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) (</t>
    </r>
    <r>
      <rPr>
        <b/>
        <sz val="14"/>
        <color rgb="FFED7D31"/>
        <rFont val="Calibri"/>
        <family val="2"/>
        <scheme val="minor"/>
      </rPr>
      <t>Blé</t>
    </r>
    <r>
      <rPr>
        <b/>
        <sz val="14"/>
        <color rgb="FF00B050"/>
        <rFont val="Calibri"/>
        <family val="2"/>
        <scheme val="minor"/>
      </rPr>
      <t>)</t>
    </r>
  </si>
  <si>
    <r>
      <t>Courgettes sautées à l'estragon, Pâtes</t>
    </r>
    <r>
      <rPr>
        <b/>
        <sz val="14"/>
        <color rgb="FFED7D31"/>
        <rFont val="Calibri"/>
        <family val="2"/>
        <scheme val="minor"/>
      </rPr>
      <t xml:space="preserve">* </t>
    </r>
    <r>
      <rPr>
        <b/>
        <sz val="14"/>
        <color rgb="FF00B050"/>
        <rFont val="Calibri"/>
        <family val="2"/>
        <scheme val="minor"/>
      </rPr>
      <t xml:space="preserve">au basilic et Mixé de Veau </t>
    </r>
  </si>
  <si>
    <r>
      <t xml:space="preserve">Aubergines et Poivrons mijotés,  Quinoa à la tomate et </t>
    </r>
    <r>
      <rPr>
        <b/>
        <sz val="14"/>
        <color rgb="FF660033"/>
        <rFont val="Calibri"/>
        <family val="2"/>
        <scheme val="minor"/>
      </rPr>
      <t xml:space="preserve">Mixé de Poisson du jour* </t>
    </r>
  </si>
  <si>
    <r>
      <t xml:space="preserve">Courge Butternut à l'anis, Risotto*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Mixé de Poulet </t>
    </r>
  </si>
  <si>
    <r>
      <t xml:space="preserve">Haricots verts en persillade, Polenta </t>
    </r>
    <r>
      <rPr>
        <sz val="14"/>
        <color rgb="FF660033"/>
        <rFont val="Calibri"/>
        <family val="2"/>
        <scheme val="minor"/>
      </rPr>
      <t xml:space="preserve">et </t>
    </r>
    <r>
      <rPr>
        <b/>
        <sz val="14"/>
        <color rgb="FF660033"/>
        <rFont val="Calibri"/>
        <family val="2"/>
        <scheme val="minor"/>
      </rPr>
      <t xml:space="preserve">Mixé Poisson du jour </t>
    </r>
    <r>
      <rPr>
        <b/>
        <sz val="14"/>
        <color rgb="FFED7D31"/>
        <rFont val="Calibri"/>
        <family val="2"/>
        <scheme val="minor"/>
      </rPr>
      <t>*</t>
    </r>
  </si>
  <si>
    <r>
      <t>Couscous (carottes, courgettes, tomates, navets et Semoule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) (</t>
    </r>
    <r>
      <rPr>
        <b/>
        <sz val="14"/>
        <color rgb="FFED7D31"/>
        <rFont val="Calibri"/>
        <family val="2"/>
        <scheme val="minor"/>
      </rPr>
      <t>Blé</t>
    </r>
    <r>
      <rPr>
        <b/>
        <sz val="14"/>
        <color rgb="FF00B050"/>
        <rFont val="Calibri"/>
        <family val="2"/>
        <scheme val="minor"/>
      </rPr>
      <t>) Mixé de Poulet</t>
    </r>
  </si>
  <si>
    <r>
      <t xml:space="preserve"> Mixé de poisson du jour</t>
    </r>
    <r>
      <rPr>
        <b/>
        <sz val="14"/>
        <color rgb="FFED7D31"/>
        <rFont val="Calibri"/>
        <family val="2"/>
        <scheme val="minor"/>
      </rPr>
      <t>*</t>
    </r>
  </si>
  <si>
    <r>
      <t xml:space="preserve">Veloute* de légumes de Saison </t>
    </r>
    <r>
      <rPr>
        <b/>
        <sz val="14"/>
        <color theme="5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(Légumes variés)</t>
    </r>
  </si>
  <si>
    <r>
      <t>Cake* aux figues, fromage de chèvre et tomates</t>
    </r>
    <r>
      <rPr>
        <b/>
        <sz val="14"/>
        <color rgb="FFED7D31"/>
        <rFont val="Calibri"/>
        <family val="2"/>
        <scheme val="minor"/>
      </rPr>
      <t xml:space="preserve"> (lait,blé,oeuf)</t>
    </r>
  </si>
  <si>
    <r>
      <t>Tajine de légumes d'automne aux fruits secs écrasés (carottes navets raisin sec et abricot sec) Pois chiche Semoule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5"/>
        <rFont val="Calibri"/>
        <family val="2"/>
        <scheme val="minor"/>
      </rPr>
      <t>(Blé)</t>
    </r>
  </si>
  <si>
    <r>
      <t xml:space="preserve">Haricots verts à la coriandre, patates douces à la coriandre et </t>
    </r>
    <r>
      <rPr>
        <b/>
        <sz val="14"/>
        <color rgb="FF660033"/>
        <rFont val="Calibri"/>
        <family val="2"/>
        <scheme val="minor"/>
      </rPr>
      <t>Poisson du jour*</t>
    </r>
  </si>
  <si>
    <r>
      <t>Brocolis aux agrumes (Citron et orange), Riz façon pilaf et Bœuf sauce Barbecue (Tomate, Sirop d'agave,Vinaigre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>)</t>
    </r>
    <r>
      <rPr>
        <b/>
        <sz val="14"/>
        <color rgb="FFED7D31"/>
        <rFont val="Calibri"/>
        <family val="2"/>
        <scheme val="minor"/>
      </rPr>
      <t>(sulfite)</t>
    </r>
  </si>
  <si>
    <r>
      <t xml:space="preserve">Courgettes à l'ail, Polenta au mascarpone* </t>
    </r>
    <r>
      <rPr>
        <b/>
        <sz val="14"/>
        <color theme="5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</t>
    </r>
    <r>
      <rPr>
        <b/>
        <sz val="14"/>
        <color rgb="FF660033"/>
        <rFont val="Calibri"/>
        <family val="2"/>
        <scheme val="minor"/>
      </rPr>
      <t>Poisson du jour</t>
    </r>
    <r>
      <rPr>
        <b/>
        <sz val="14"/>
        <color rgb="FFED7D31"/>
        <rFont val="Calibri"/>
        <family val="2"/>
        <scheme val="minor"/>
      </rPr>
      <t>*</t>
    </r>
  </si>
  <si>
    <r>
      <t>Courge, Quinoa sauce "Parmi"</t>
    </r>
    <r>
      <rPr>
        <b/>
        <sz val="14"/>
        <color rgb="FFED7D31"/>
        <rFont val="Calibri"/>
        <family val="2"/>
        <scheme val="minor"/>
      </rPr>
      <t xml:space="preserve"> (lait) </t>
    </r>
    <r>
      <rPr>
        <b/>
        <sz val="14"/>
        <color rgb="FF00B050"/>
        <rFont val="Calibri"/>
        <family val="2"/>
        <scheme val="minor"/>
      </rPr>
      <t xml:space="preserve">(Tomates parmesan) et Poulet </t>
    </r>
  </si>
  <si>
    <r>
      <t>Tajine de légumes d'automne aux fruits secs écrasés (carottes navets raisin sec et abricot sec) Semoule</t>
    </r>
    <r>
      <rPr>
        <b/>
        <sz val="14"/>
        <color rgb="FFED7D31"/>
        <rFont val="Calibri"/>
        <family val="2"/>
        <scheme val="minor"/>
      </rPr>
      <t xml:space="preserve">*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ED7D31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>et Mixé de Poulet</t>
    </r>
  </si>
  <si>
    <r>
      <t xml:space="preserve">Haricots verts à la coriandre, patates douces à la coriandre et </t>
    </r>
    <r>
      <rPr>
        <b/>
        <sz val="14"/>
        <color rgb="FF660033"/>
        <rFont val="Calibri"/>
        <family val="2"/>
        <scheme val="minor"/>
      </rPr>
      <t>Mixé de Poisson du jour*</t>
    </r>
  </si>
  <si>
    <r>
      <t xml:space="preserve">Courgettes à l'ail , Polenta au mascarpone* </t>
    </r>
    <r>
      <rPr>
        <b/>
        <sz val="14"/>
        <color theme="5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</t>
    </r>
    <r>
      <rPr>
        <b/>
        <sz val="14"/>
        <color rgb="FF660033"/>
        <rFont val="Calibri"/>
        <family val="2"/>
        <scheme val="minor"/>
      </rPr>
      <t>Mixé de Poisson du jour*</t>
    </r>
  </si>
  <si>
    <r>
      <t>Courge, Quinoa sauce "Parmi"</t>
    </r>
    <r>
      <rPr>
        <b/>
        <sz val="14"/>
        <color rgb="FFED7D31"/>
        <rFont val="Calibri"/>
        <family val="2"/>
        <scheme val="minor"/>
      </rPr>
      <t xml:space="preserve"> (lait) </t>
    </r>
    <r>
      <rPr>
        <b/>
        <sz val="14"/>
        <color rgb="FF00B050"/>
        <rFont val="Calibri"/>
        <family val="2"/>
        <scheme val="minor"/>
      </rPr>
      <t xml:space="preserve">(Tomates parmesan) et Mixé de Poulet </t>
    </r>
  </si>
  <si>
    <r>
      <t>Salade de boulgour</t>
    </r>
    <r>
      <rPr>
        <b/>
        <sz val="14"/>
        <color rgb="FFED7D31"/>
        <rFont val="Calibri"/>
        <family val="2"/>
        <scheme val="minor"/>
      </rPr>
      <t xml:space="preserve">* (Blé) </t>
    </r>
    <r>
      <rPr>
        <b/>
        <sz val="14"/>
        <color rgb="FF00B050"/>
        <rFont val="Calibri"/>
        <family val="2"/>
        <scheme val="minor"/>
      </rPr>
      <t xml:space="preserve">italienne </t>
    </r>
    <r>
      <rPr>
        <b/>
        <sz val="14"/>
        <color rgb="FFED7D31"/>
        <rFont val="Calibri"/>
        <family val="2"/>
        <scheme val="minor"/>
      </rPr>
      <t xml:space="preserve"> (lait)</t>
    </r>
    <r>
      <rPr>
        <b/>
        <sz val="14"/>
        <color rgb="FF00B050"/>
        <rFont val="Calibri"/>
        <family val="2"/>
        <scheme val="minor"/>
      </rPr>
      <t xml:space="preserve"> (Coulis de figues , mozzarella, tomates, courgettes et menthe)</t>
    </r>
  </si>
  <si>
    <r>
      <t xml:space="preserve">Chou fleur à la crème* de cumin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, Polenta à l'huile d'olive et </t>
    </r>
    <r>
      <rPr>
        <b/>
        <sz val="14"/>
        <color rgb="FF660033"/>
        <rFont val="Calibri"/>
        <family val="2"/>
        <scheme val="minor"/>
      </rPr>
      <t>Poisson  du jour</t>
    </r>
    <r>
      <rPr>
        <b/>
        <sz val="14"/>
        <color rgb="FFED7D31"/>
        <rFont val="Calibri"/>
        <family val="2"/>
        <scheme val="minor"/>
      </rPr>
      <t xml:space="preserve">* </t>
    </r>
  </si>
  <si>
    <r>
      <t xml:space="preserve">Haricots verts aux échalotes, semoule de petit épeautre aux bouillon de légumes et </t>
    </r>
    <r>
      <rPr>
        <b/>
        <sz val="14"/>
        <color rgb="FF990033"/>
        <rFont val="Calibri"/>
        <family val="2"/>
      </rPr>
      <t xml:space="preserve"> Poisson  du jour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</si>
  <si>
    <r>
      <t xml:space="preserve">Epinards , Blésotto* </t>
    </r>
    <r>
      <rPr>
        <b/>
        <sz val="14"/>
        <color theme="5"/>
        <rFont val="Calibri"/>
        <family val="2"/>
        <scheme val="minor"/>
      </rPr>
      <t>(Lait,Blé)</t>
    </r>
    <r>
      <rPr>
        <b/>
        <sz val="14"/>
        <color rgb="FF00B050"/>
        <rFont val="Calibri"/>
        <family val="2"/>
        <scheme val="minor"/>
      </rPr>
      <t xml:space="preserve"> Haricots Rouges sauce thaï (Paprika fumé,citronnelle)</t>
    </r>
  </si>
  <si>
    <r>
      <t xml:space="preserve">Chou fleur à la crème* et curry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, Polenta à l'huile d'olive et </t>
    </r>
    <r>
      <rPr>
        <b/>
        <sz val="14"/>
        <color rgb="FF660033"/>
        <rFont val="Calibri"/>
        <family val="2"/>
        <scheme val="minor"/>
      </rPr>
      <t xml:space="preserve">Mixé de Poisson  du jour* </t>
    </r>
  </si>
  <si>
    <r>
      <t xml:space="preserve">Haricots verts aux échalotes, semoule de petit épeautre aux bouillon de légumes et </t>
    </r>
    <r>
      <rPr>
        <b/>
        <sz val="14"/>
        <color rgb="FF660033"/>
        <rFont val="Calibri"/>
        <family val="2"/>
      </rPr>
      <t>Mixé de Poisson  du jour</t>
    </r>
    <r>
      <rPr>
        <b/>
        <sz val="14"/>
        <color rgb="FFED7D31"/>
        <rFont val="Calibri"/>
        <family val="2"/>
      </rPr>
      <t>*</t>
    </r>
    <r>
      <rPr>
        <b/>
        <sz val="14"/>
        <color rgb="FF660033"/>
        <rFont val="Calibri"/>
        <family val="2"/>
      </rPr>
      <t xml:space="preserve"> </t>
    </r>
  </si>
  <si>
    <r>
      <t xml:space="preserve">Epinards, Blésotto* sauce thaï (Paprika fumé,citronnelle) </t>
    </r>
    <r>
      <rPr>
        <b/>
        <sz val="14"/>
        <color theme="5"/>
        <rFont val="Calibri"/>
        <family val="2"/>
        <scheme val="minor"/>
      </rPr>
      <t>(Lait,Blé)</t>
    </r>
    <r>
      <rPr>
        <b/>
        <sz val="14"/>
        <color rgb="FF00B050"/>
        <rFont val="Calibri"/>
        <family val="2"/>
        <scheme val="minor"/>
      </rPr>
      <t xml:space="preserve"> Mixé de Boeuf </t>
    </r>
  </si>
  <si>
    <r>
      <t>Cake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aux courgettes, tomates et parmesan </t>
    </r>
    <r>
      <rPr>
        <b/>
        <sz val="14"/>
        <color rgb="FFED7D31"/>
        <rFont val="Calibri"/>
        <family val="2"/>
        <scheme val="minor"/>
      </rPr>
      <t xml:space="preserve"> (lait, œuf,blé)</t>
    </r>
  </si>
  <si>
    <r>
      <t xml:space="preserve">Blanquette végétarienne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( Poireaux, champignon, carottes, citron, crème),Riz pilaf et Haricots blanc</t>
    </r>
  </si>
  <si>
    <r>
      <t>Carotte au cumin, Pâtes</t>
    </r>
    <r>
      <rPr>
        <b/>
        <sz val="14"/>
        <color rgb="FFED7D31"/>
        <rFont val="Calibri"/>
        <family val="2"/>
        <scheme val="minor"/>
      </rPr>
      <t xml:space="preserve">* (Blé) </t>
    </r>
    <r>
      <rPr>
        <b/>
        <sz val="14"/>
        <color rgb="FF00B050"/>
        <rFont val="Calibri"/>
        <family val="2"/>
        <scheme val="minor"/>
      </rPr>
      <t xml:space="preserve">au fromage*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</t>
    </r>
    <r>
      <rPr>
        <b/>
        <sz val="14"/>
        <color rgb="FF660033"/>
        <rFont val="Calibri"/>
        <family val="2"/>
        <scheme val="minor"/>
      </rPr>
      <t xml:space="preserve">Poisson  du jour* </t>
    </r>
  </si>
  <si>
    <r>
      <t>Courgettes au basilic, quinoa sauce tomate et</t>
    </r>
    <r>
      <rPr>
        <b/>
        <sz val="14"/>
        <color rgb="FF660033"/>
        <rFont val="Calibri"/>
        <family val="2"/>
        <scheme val="minor"/>
      </rPr>
      <t xml:space="preserve"> Poisson  du jour</t>
    </r>
    <r>
      <rPr>
        <b/>
        <sz val="14"/>
        <color rgb="FFED7D31"/>
        <rFont val="Calibri"/>
        <family val="2"/>
        <scheme val="minor"/>
      </rPr>
      <t>*</t>
    </r>
  </si>
  <si>
    <r>
      <t>Courge à la msucade,  Millet</t>
    </r>
    <r>
      <rPr>
        <b/>
        <sz val="14"/>
        <color rgb="FFED7D31"/>
        <rFont val="Calibri"/>
        <family val="2"/>
      </rPr>
      <t xml:space="preserve"> </t>
    </r>
    <r>
      <rPr>
        <b/>
        <sz val="14"/>
        <color rgb="FF00B050"/>
        <rFont val="Calibri"/>
        <family val="2"/>
      </rPr>
      <t>au thym</t>
    </r>
    <r>
      <rPr>
        <b/>
        <sz val="14"/>
        <color rgb="FFED7D31"/>
        <rFont val="Calibri"/>
        <family val="2"/>
      </rPr>
      <t xml:space="preserve"> </t>
    </r>
    <r>
      <rPr>
        <b/>
        <sz val="14"/>
        <color rgb="FF00B050"/>
        <rFont val="Calibri"/>
        <family val="2"/>
      </rPr>
      <t>et Sauté de Poulet</t>
    </r>
  </si>
  <si>
    <r>
      <t xml:space="preserve">Blanquette de Poulet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( Poireaux, champignon, carottes, citron, crème),Riz pilaf et Mixé de Poulet</t>
    </r>
  </si>
  <si>
    <r>
      <t>Carotte au cumin, pâtes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au fromage </t>
    </r>
    <r>
      <rPr>
        <b/>
        <sz val="14"/>
        <color rgb="FFED7D31"/>
        <rFont val="Calibri"/>
        <family val="2"/>
        <scheme val="minor"/>
      </rPr>
      <t>(Lait)</t>
    </r>
    <r>
      <rPr>
        <b/>
        <sz val="14"/>
        <color rgb="FF00B050"/>
        <rFont val="Calibri"/>
        <family val="2"/>
        <scheme val="minor"/>
      </rPr>
      <t xml:space="preserve"> et </t>
    </r>
    <r>
      <rPr>
        <b/>
        <sz val="14"/>
        <color rgb="FF660033"/>
        <rFont val="Calibri"/>
        <family val="2"/>
        <scheme val="minor"/>
      </rPr>
      <t>Mixé de Poisson  du jour*</t>
    </r>
  </si>
  <si>
    <r>
      <t>Courgettes au basilic, Quinoa sauce tomate et</t>
    </r>
    <r>
      <rPr>
        <b/>
        <sz val="14"/>
        <color rgb="FFED7D31"/>
        <rFont val="Calibri"/>
        <family val="2"/>
        <scheme val="minor"/>
      </rPr>
      <t xml:space="preserve"> </t>
    </r>
    <r>
      <rPr>
        <b/>
        <sz val="14"/>
        <color rgb="FF660033"/>
        <rFont val="Calibri"/>
        <family val="2"/>
        <scheme val="minor"/>
      </rPr>
      <t>Mixé de Poisson  du jour*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</si>
</sst>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6699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14"/>
      <color rgb="FF00B050"/>
      <name val="Calibri"/>
      <family val="2"/>
    </font>
    <font>
      <b/>
      <sz val="20"/>
      <color rgb="FFFFFFFF"/>
      <name val="Kristen ITC"/>
      <family val="4"/>
    </font>
    <font>
      <b/>
      <sz val="9"/>
      <color rgb="FFED7D31"/>
      <name val="Calibri"/>
      <family val="2"/>
      <scheme val="minor"/>
    </font>
    <font>
      <sz val="9"/>
      <color rgb="FFED7D31"/>
      <name val="Calibri"/>
      <family val="2"/>
      <scheme val="minor"/>
    </font>
    <font>
      <b/>
      <sz val="12"/>
      <color rgb="FF660033"/>
      <name val="Kristen ITC"/>
      <family val="4"/>
    </font>
    <font>
      <b/>
      <sz val="14"/>
      <color rgb="FF00B050"/>
      <name val="Calibri"/>
      <family val="2"/>
      <scheme val="minor"/>
    </font>
    <font>
      <b/>
      <sz val="14"/>
      <color rgb="FFED7D31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4"/>
      <color rgb="FF660033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6600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990033"/>
      <name val="Calibri"/>
      <family val="2"/>
    </font>
    <font>
      <b/>
      <sz val="14"/>
      <color rgb="FFED7D31"/>
      <name val="Calibri"/>
      <family val="2"/>
    </font>
    <font>
      <b/>
      <sz val="14"/>
      <color rgb="FF66003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rgb="FF000000"/>
      </patternFill>
    </fill>
  </fills>
  <borders count="4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1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8" fillId="0" borderId="0" xfId="0" applyFont="1" applyAlignment="1">
      <alignment wrapText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4" fillId="0" borderId="33" xfId="0" applyFont="1" applyBorder="1" applyAlignment="1">
      <alignment horizontal="center" vertical="center" wrapText="1" readingOrder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8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 readingOrder="1"/>
    </xf>
    <xf numFmtId="0" fontId="38" fillId="0" borderId="0" xfId="0" applyFont="1" applyAlignment="1">
      <alignment horizontal="center" vertical="center" wrapText="1"/>
    </xf>
    <xf numFmtId="0" fontId="43" fillId="2" borderId="41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wrapText="1" readingOrder="1"/>
    </xf>
    <xf numFmtId="0" fontId="27" fillId="0" borderId="0" xfId="0" applyFont="1" applyAlignment="1">
      <alignment vertical="center" readingOrder="1"/>
    </xf>
    <xf numFmtId="0" fontId="16" fillId="0" borderId="0" xfId="0" applyFont="1" applyAlignment="1">
      <alignment horizontal="left" vertical="center" readingOrder="1"/>
    </xf>
    <xf numFmtId="0" fontId="39" fillId="0" borderId="0" xfId="0" applyFont="1" applyAlignment="1">
      <alignment vertical="center"/>
    </xf>
    <xf numFmtId="0" fontId="16" fillId="0" borderId="0" xfId="0" applyFont="1" applyAlignment="1">
      <alignment horizontal="left" vertical="center" indent="4" readingOrder="1"/>
    </xf>
    <xf numFmtId="0" fontId="44" fillId="0" borderId="0" xfId="0" applyFont="1" applyAlignment="1">
      <alignment vertical="center"/>
    </xf>
    <xf numFmtId="0" fontId="38" fillId="0" borderId="40" xfId="0" applyFont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 readingOrder="1"/>
    </xf>
    <xf numFmtId="0" fontId="42" fillId="0" borderId="0" xfId="0" applyFont="1" applyAlignment="1">
      <alignment vertical="center" wrapText="1" readingOrder="1"/>
    </xf>
    <xf numFmtId="0" fontId="0" fillId="0" borderId="0" xfId="0" applyAlignment="1">
      <alignment horizontal="center" vertical="center"/>
    </xf>
    <xf numFmtId="0" fontId="46" fillId="0" borderId="40" xfId="0" applyFont="1" applyBorder="1" applyAlignment="1">
      <alignment horizontal="center" vertical="center" wrapText="1" readingOrder="1"/>
    </xf>
    <xf numFmtId="0" fontId="25" fillId="0" borderId="40" xfId="0" applyFont="1" applyBorder="1" applyAlignment="1">
      <alignment horizontal="center" vertical="center" wrapText="1" readingOrder="1"/>
    </xf>
    <xf numFmtId="0" fontId="46" fillId="0" borderId="12" xfId="0" applyFont="1" applyBorder="1" applyAlignment="1">
      <alignment horizontal="center" vertical="center" wrapText="1" readingOrder="1"/>
    </xf>
    <xf numFmtId="0" fontId="25" fillId="0" borderId="40" xfId="0" applyFont="1" applyBorder="1" applyAlignment="1">
      <alignment vertical="center" wrapText="1" readingOrder="1"/>
    </xf>
    <xf numFmtId="0" fontId="38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 readingOrder="1"/>
    </xf>
    <xf numFmtId="0" fontId="36" fillId="0" borderId="0" xfId="0" applyFont="1"/>
    <xf numFmtId="0" fontId="29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40" fillId="0" borderId="0" xfId="0" applyFont="1" applyAlignment="1">
      <alignment horizontal="center" vertical="center" readingOrder="1"/>
    </xf>
    <xf numFmtId="0" fontId="41" fillId="0" borderId="0" xfId="0" applyFont="1" applyAlignment="1">
      <alignment horizontal="center" vertical="center" readingOrder="1"/>
    </xf>
    <xf numFmtId="0" fontId="25" fillId="0" borderId="10" xfId="0" applyFont="1" applyBorder="1" applyAlignment="1">
      <alignment horizontal="center" vertical="center" wrapText="1" readingOrder="1"/>
    </xf>
    <xf numFmtId="0" fontId="25" fillId="0" borderId="11" xfId="0" applyFont="1" applyBorder="1" applyAlignment="1">
      <alignment horizontal="center" vertical="center" wrapText="1" readingOrder="1"/>
    </xf>
    <xf numFmtId="0" fontId="25" fillId="0" borderId="12" xfId="0" applyFont="1" applyBorder="1" applyAlignment="1">
      <alignment horizontal="center" vertical="center" wrapText="1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 readingOrder="1"/>
    </xf>
    <xf numFmtId="0" fontId="48" fillId="0" borderId="10" xfId="0" applyFont="1" applyBorder="1" applyAlignment="1">
      <alignment horizontal="center" vertical="center" wrapText="1" readingOrder="1"/>
    </xf>
    <xf numFmtId="0" fontId="47" fillId="0" borderId="11" xfId="0" applyFont="1" applyBorder="1" applyAlignment="1">
      <alignment horizontal="center" vertical="center" wrapText="1" readingOrder="1"/>
    </xf>
    <xf numFmtId="0" fontId="47" fillId="0" borderId="12" xfId="0" applyFont="1" applyBorder="1" applyAlignment="1">
      <alignment horizontal="center" vertical="center" wrapText="1" readingOrder="1"/>
    </xf>
    <xf numFmtId="0" fontId="53" fillId="0" borderId="0" xfId="0" applyFont="1"/>
    <xf numFmtId="0" fontId="53" fillId="0" borderId="3" xfId="0" applyFont="1" applyBorder="1"/>
    <xf numFmtId="0" fontId="50" fillId="0" borderId="10" xfId="0" applyFont="1" applyBorder="1" applyAlignment="1">
      <alignment horizontal="center" vertical="center" wrapText="1" readingOrder="1"/>
    </xf>
    <xf numFmtId="0" fontId="54" fillId="0" borderId="27" xfId="0" applyFont="1" applyBorder="1" applyAlignment="1">
      <alignment horizontal="center" vertical="center" wrapText="1"/>
    </xf>
    <xf numFmtId="0" fontId="54" fillId="0" borderId="30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18" xfId="0" applyFont="1" applyBorder="1" applyAlignment="1">
      <alignment horizontal="center" vertical="center" wrapText="1"/>
    </xf>
    <xf numFmtId="0" fontId="55" fillId="0" borderId="10" xfId="0" applyFont="1" applyBorder="1"/>
    <xf numFmtId="0" fontId="47" fillId="4" borderId="11" xfId="0" applyFont="1" applyFill="1" applyBorder="1" applyAlignment="1">
      <alignment horizontal="center" vertical="center" wrapText="1" readingOrder="1"/>
    </xf>
    <xf numFmtId="0" fontId="47" fillId="4" borderId="12" xfId="0" applyFont="1" applyFill="1" applyBorder="1" applyAlignment="1">
      <alignment horizontal="center" vertical="center" wrapText="1" readingOrder="1"/>
    </xf>
    <xf numFmtId="0" fontId="53" fillId="0" borderId="0" xfId="0" applyFont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47" fillId="4" borderId="10" xfId="0" applyFont="1" applyFill="1" applyBorder="1" applyAlignment="1">
      <alignment horizontal="center" vertical="center" wrapText="1" readingOrder="1"/>
    </xf>
    <xf numFmtId="0" fontId="53" fillId="0" borderId="10" xfId="0" applyFont="1" applyBorder="1"/>
    <xf numFmtId="0" fontId="42" fillId="0" borderId="11" xfId="0" applyFont="1" applyBorder="1" applyAlignment="1">
      <alignment horizontal="center" vertical="center" wrapText="1" readingOrder="1"/>
    </xf>
    <xf numFmtId="0" fontId="42" fillId="0" borderId="10" xfId="0" applyFont="1" applyBorder="1" applyAlignment="1">
      <alignment horizontal="center" vertical="center" wrapText="1" readingOrder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660033"/>
      <color rgb="FFED7D31"/>
      <color rgb="FF990033"/>
      <color rgb="FFFF6699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6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image" Target="../media/image33.svg"/><Relationship Id="rId2" Type="http://schemas.openxmlformats.org/officeDocument/2006/relationships/image" Target="../media/image28.png"/><Relationship Id="rId1" Type="http://schemas.openxmlformats.org/officeDocument/2006/relationships/image" Target="../media/image34.png"/><Relationship Id="rId6" Type="http://schemas.openxmlformats.org/officeDocument/2006/relationships/image" Target="../media/image29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0" Type="http://schemas.openxmlformats.org/officeDocument/2006/relationships/image" Target="../media/image31.png"/><Relationship Id="rId4" Type="http://schemas.openxmlformats.org/officeDocument/2006/relationships/image" Target="../media/image20.png"/><Relationship Id="rId9" Type="http://schemas.openxmlformats.org/officeDocument/2006/relationships/image" Target="../media/image3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image" Target="../media/image33.svg"/><Relationship Id="rId2" Type="http://schemas.openxmlformats.org/officeDocument/2006/relationships/image" Target="../media/image28.png"/><Relationship Id="rId1" Type="http://schemas.openxmlformats.org/officeDocument/2006/relationships/image" Target="../media/image34.png"/><Relationship Id="rId6" Type="http://schemas.openxmlformats.org/officeDocument/2006/relationships/image" Target="../media/image29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0" Type="http://schemas.openxmlformats.org/officeDocument/2006/relationships/image" Target="../media/image31.png"/><Relationship Id="rId4" Type="http://schemas.openxmlformats.org/officeDocument/2006/relationships/image" Target="../media/image20.png"/><Relationship Id="rId9" Type="http://schemas.openxmlformats.org/officeDocument/2006/relationships/image" Target="../media/image30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0.png"/><Relationship Id="rId7" Type="http://schemas.openxmlformats.org/officeDocument/2006/relationships/image" Target="../media/image28.png"/><Relationship Id="rId12" Type="http://schemas.openxmlformats.org/officeDocument/2006/relationships/image" Target="../media/image33.svg"/><Relationship Id="rId2" Type="http://schemas.openxmlformats.org/officeDocument/2006/relationships/image" Target="../media/image12.png"/><Relationship Id="rId1" Type="http://schemas.openxmlformats.org/officeDocument/2006/relationships/image" Target="../media/image34.png"/><Relationship Id="rId6" Type="http://schemas.openxmlformats.org/officeDocument/2006/relationships/image" Target="../media/image5.png"/><Relationship Id="rId11" Type="http://schemas.openxmlformats.org/officeDocument/2006/relationships/image" Target="../media/image32.png"/><Relationship Id="rId5" Type="http://schemas.openxmlformats.org/officeDocument/2006/relationships/image" Target="../media/image29.png"/><Relationship Id="rId10" Type="http://schemas.openxmlformats.org/officeDocument/2006/relationships/image" Target="../media/image31.png"/><Relationship Id="rId4" Type="http://schemas.openxmlformats.org/officeDocument/2006/relationships/image" Target="../media/image26.png"/><Relationship Id="rId9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2.png"/><Relationship Id="rId10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20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6.png"/><Relationship Id="rId7" Type="http://schemas.openxmlformats.org/officeDocument/2006/relationships/image" Target="../media/image5.png"/><Relationship Id="rId12" Type="http://schemas.openxmlformats.org/officeDocument/2006/relationships/image" Target="../media/image33.svg"/><Relationship Id="rId2" Type="http://schemas.openxmlformats.org/officeDocument/2006/relationships/image" Target="../media/image20.png"/><Relationship Id="rId1" Type="http://schemas.openxmlformats.org/officeDocument/2006/relationships/image" Target="../media/image25.png"/><Relationship Id="rId6" Type="http://schemas.openxmlformats.org/officeDocument/2006/relationships/image" Target="../media/image29.png"/><Relationship Id="rId11" Type="http://schemas.openxmlformats.org/officeDocument/2006/relationships/image" Target="../media/image32.png"/><Relationship Id="rId5" Type="http://schemas.openxmlformats.org/officeDocument/2006/relationships/image" Target="../media/image28.png"/><Relationship Id="rId10" Type="http://schemas.openxmlformats.org/officeDocument/2006/relationships/image" Target="../media/image31.png"/><Relationship Id="rId4" Type="http://schemas.openxmlformats.org/officeDocument/2006/relationships/image" Target="../media/image27.png"/><Relationship Id="rId9" Type="http://schemas.openxmlformats.org/officeDocument/2006/relationships/image" Target="../media/image30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0.png"/><Relationship Id="rId7" Type="http://schemas.openxmlformats.org/officeDocument/2006/relationships/image" Target="../media/image28.png"/><Relationship Id="rId12" Type="http://schemas.openxmlformats.org/officeDocument/2006/relationships/image" Target="../media/image33.svg"/><Relationship Id="rId2" Type="http://schemas.openxmlformats.org/officeDocument/2006/relationships/image" Target="../media/image12.png"/><Relationship Id="rId1" Type="http://schemas.openxmlformats.org/officeDocument/2006/relationships/image" Target="../media/image34.png"/><Relationship Id="rId6" Type="http://schemas.openxmlformats.org/officeDocument/2006/relationships/image" Target="../media/image5.png"/><Relationship Id="rId11" Type="http://schemas.openxmlformats.org/officeDocument/2006/relationships/image" Target="../media/image32.png"/><Relationship Id="rId5" Type="http://schemas.openxmlformats.org/officeDocument/2006/relationships/image" Target="../media/image35.png"/><Relationship Id="rId10" Type="http://schemas.openxmlformats.org/officeDocument/2006/relationships/image" Target="../media/image31.png"/><Relationship Id="rId4" Type="http://schemas.openxmlformats.org/officeDocument/2006/relationships/image" Target="../media/image26.png"/><Relationship Id="rId9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1794DB-5D8D-4876-859B-6C2FBF60B7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2161419</xdr:colOff>
      <xdr:row>9</xdr:row>
      <xdr:rowOff>1063473</xdr:rowOff>
    </xdr:from>
    <xdr:to>
      <xdr:col>4</xdr:col>
      <xdr:colOff>2529205</xdr:colOff>
      <xdr:row>9</xdr:row>
      <xdr:rowOff>1455057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32F5B45-C779-45F9-9A22-E5E54EF6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9348" y="5444973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5656D93-68CF-4397-B7DC-BAFC10520E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7A026F7-43CF-4A07-857A-B5E24E4067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6650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86518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D2580CE6-E47C-408C-B057-28B44AE00D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87393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8F92EA-4F6B-4C4F-BE7C-C24831D5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5AC7A6A-5586-440F-AE53-0230DEB5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1422064E-139B-4B0B-80F0-B204DD35C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204700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6" name="Image 15">
          <a:extLst>
            <a:ext uri="{FF2B5EF4-FFF2-40B4-BE49-F238E27FC236}">
              <a16:creationId xmlns:a16="http://schemas.microsoft.com/office/drawing/2014/main" id="{6708F025-1C36-4DC3-ABF9-E8C90F01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14543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7" name="Image 16">
          <a:extLst>
            <a:ext uri="{FF2B5EF4-FFF2-40B4-BE49-F238E27FC236}">
              <a16:creationId xmlns:a16="http://schemas.microsoft.com/office/drawing/2014/main" id="{0EC120A2-911B-49C0-A337-98D30B2B6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19377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8" name="Image 17">
          <a:extLst>
            <a:ext uri="{FF2B5EF4-FFF2-40B4-BE49-F238E27FC236}">
              <a16:creationId xmlns:a16="http://schemas.microsoft.com/office/drawing/2014/main" id="{4CC9E81F-8D56-4FBC-80F9-F97ACFE0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21654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123825</xdr:rowOff>
    </xdr:from>
    <xdr:to>
      <xdr:col>0</xdr:col>
      <xdr:colOff>666235</xdr:colOff>
      <xdr:row>20</xdr:row>
      <xdr:rowOff>76835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F991D663-3349-461D-BE97-E86119429B90}"/>
            </a:ext>
            <a:ext uri="{147F2762-F138-4A5C-976F-8EAC2B608ADB}">
              <a16:predDERef xmlns:a16="http://schemas.microsoft.com/office/drawing/2014/main" pred="{4CC9E81F-8D56-4FBC-80F9-F97ACF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591800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1219200</xdr:colOff>
      <xdr:row>3</xdr:row>
      <xdr:rowOff>339725</xdr:rowOff>
    </xdr:from>
    <xdr:to>
      <xdr:col>4</xdr:col>
      <xdr:colOff>1866900</xdr:colOff>
      <xdr:row>5</xdr:row>
      <xdr:rowOff>123825</xdr:rowOff>
    </xdr:to>
    <xdr:pic>
      <xdr:nvPicPr>
        <xdr:cNvPr id="20" name="Graphique 19" descr="Loupe">
          <a:extLst>
            <a:ext uri="{FF2B5EF4-FFF2-40B4-BE49-F238E27FC236}">
              <a16:creationId xmlns:a16="http://schemas.microsoft.com/office/drawing/2014/main" id="{2EA94A94-2135-4EA2-8901-91F5A0DA77D1}"/>
            </a:ext>
            <a:ext uri="{147F2762-F138-4A5C-976F-8EAC2B608ADB}">
              <a16:predDERef xmlns:a16="http://schemas.microsoft.com/office/drawing/2014/main" pred="{F991D663-3349-461D-BE97-E86119429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210800" y="1654175"/>
          <a:ext cx="647700" cy="660400"/>
        </a:xfrm>
        <a:prstGeom prst="rect">
          <a:avLst/>
        </a:prstGeom>
      </xdr:spPr>
    </xdr:pic>
    <xdr:clientData/>
  </xdr:twoCellAnchor>
  <xdr:twoCellAnchor editAs="oneCell">
    <xdr:from>
      <xdr:col>3</xdr:col>
      <xdr:colOff>2256243</xdr:colOff>
      <xdr:row>9</xdr:row>
      <xdr:rowOff>990601</xdr:rowOff>
    </xdr:from>
    <xdr:to>
      <xdr:col>3</xdr:col>
      <xdr:colOff>2543176</xdr:colOff>
      <xdr:row>9</xdr:row>
      <xdr:rowOff>1293971</xdr:rowOff>
    </xdr:to>
    <xdr:pic>
      <xdr:nvPicPr>
        <xdr:cNvPr id="7" name="Graphique 20" descr="Loupe">
          <a:extLst>
            <a:ext uri="{FF2B5EF4-FFF2-40B4-BE49-F238E27FC236}">
              <a16:creationId xmlns:a16="http://schemas.microsoft.com/office/drawing/2014/main" id="{21A83022-5ABC-41FF-BEF5-74513C8D41F6}"/>
            </a:ext>
            <a:ext uri="{147F2762-F138-4A5C-976F-8EAC2B608ADB}">
              <a16:predDERef xmlns:a16="http://schemas.microsoft.com/office/drawing/2014/main" pred="{2EA94A94-2135-4EA2-8901-91F5A0DA7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8533218" y="5381626"/>
          <a:ext cx="286933" cy="303370"/>
        </a:xfrm>
        <a:prstGeom prst="rect">
          <a:avLst/>
        </a:prstGeom>
      </xdr:spPr>
    </xdr:pic>
    <xdr:clientData/>
  </xdr:twoCellAnchor>
  <xdr:oneCellAnchor>
    <xdr:from>
      <xdr:col>5</xdr:col>
      <xdr:colOff>2456268</xdr:colOff>
      <xdr:row>13</xdr:row>
      <xdr:rowOff>304801</xdr:rowOff>
    </xdr:from>
    <xdr:ext cx="359050" cy="303370"/>
    <xdr:pic>
      <xdr:nvPicPr>
        <xdr:cNvPr id="22" name="Graphique 21" descr="Loupe">
          <a:extLst>
            <a:ext uri="{FF2B5EF4-FFF2-40B4-BE49-F238E27FC236}">
              <a16:creationId xmlns:a16="http://schemas.microsoft.com/office/drawing/2014/main" id="{BDD78DA1-16DB-498C-A60A-FBF26B16C809}"/>
            </a:ext>
            <a:ext uri="{147F2762-F138-4A5C-976F-8EAC2B608ADB}">
              <a16:predDERef xmlns:a16="http://schemas.microsoft.com/office/drawing/2014/main" pred="{2EA94A94-2135-4EA2-8901-91F5A0DA7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4474097" y="6215744"/>
          <a:ext cx="359050" cy="30337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434A84C-BFDE-46FE-9192-606086D170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2079776</xdr:colOff>
      <xdr:row>9</xdr:row>
      <xdr:rowOff>1077081</xdr:rowOff>
    </xdr:from>
    <xdr:to>
      <xdr:col>1</xdr:col>
      <xdr:colOff>2447562</xdr:colOff>
      <xdr:row>9</xdr:row>
      <xdr:rowOff>1468665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EFD1652-CFBF-48D3-AA64-CF0877977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3419" y="5458581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E0815B24-D085-4339-8B3B-88734D42A6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DF17457-72A3-4FC2-8519-D56A19012F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569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86518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D5989ED-F551-4C93-861C-01B4875008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68343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F1D84EB-D003-4A17-A5E4-313374880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D567065-3526-4EC9-BB5C-EF8716E53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FB6686AA-3E31-45A1-9955-8E4D277C6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290425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0" name="Image 9">
          <a:extLst>
            <a:ext uri="{FF2B5EF4-FFF2-40B4-BE49-F238E27FC236}">
              <a16:creationId xmlns:a16="http://schemas.microsoft.com/office/drawing/2014/main" id="{E0066D3F-DF66-41B4-9148-035018F71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2311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1" name="Image 10">
          <a:extLst>
            <a:ext uri="{FF2B5EF4-FFF2-40B4-BE49-F238E27FC236}">
              <a16:creationId xmlns:a16="http://schemas.microsoft.com/office/drawing/2014/main" id="{68133A63-3A28-430A-9261-2C3A30E60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2795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2" name="Image 11">
          <a:extLst>
            <a:ext uri="{FF2B5EF4-FFF2-40B4-BE49-F238E27FC236}">
              <a16:creationId xmlns:a16="http://schemas.microsoft.com/office/drawing/2014/main" id="{596D31B4-40B7-4C28-B9E4-DE25F1EEE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30227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123825</xdr:rowOff>
    </xdr:from>
    <xdr:to>
      <xdr:col>0</xdr:col>
      <xdr:colOff>666235</xdr:colOff>
      <xdr:row>20</xdr:row>
      <xdr:rowOff>76835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1C4DDAEE-2227-4FF3-B406-04CAF4B64D68}"/>
            </a:ext>
            <a:ext uri="{147F2762-F138-4A5C-976F-8EAC2B608ADB}">
              <a16:predDERef xmlns:a16="http://schemas.microsoft.com/office/drawing/2014/main" pred="{4CC9E81F-8D56-4FBC-80F9-F97ACF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696575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333375</xdr:colOff>
      <xdr:row>3</xdr:row>
      <xdr:rowOff>358775</xdr:rowOff>
    </xdr:from>
    <xdr:to>
      <xdr:col>4</xdr:col>
      <xdr:colOff>981075</xdr:colOff>
      <xdr:row>5</xdr:row>
      <xdr:rowOff>142875</xdr:rowOff>
    </xdr:to>
    <xdr:pic>
      <xdr:nvPicPr>
        <xdr:cNvPr id="14" name="Graphique 13" descr="Loupe">
          <a:extLst>
            <a:ext uri="{FF2B5EF4-FFF2-40B4-BE49-F238E27FC236}">
              <a16:creationId xmlns:a16="http://schemas.microsoft.com/office/drawing/2014/main" id="{4D11AD72-5373-4364-89FA-5FEEE52B4212}"/>
            </a:ext>
            <a:ext uri="{147F2762-F138-4A5C-976F-8EAC2B608ADB}">
              <a16:predDERef xmlns:a16="http://schemas.microsoft.com/office/drawing/2014/main" pred="{1C4DDAEE-2227-4FF3-B406-04CAF4B6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324975" y="1673225"/>
          <a:ext cx="647700" cy="660400"/>
        </a:xfrm>
        <a:prstGeom prst="rect">
          <a:avLst/>
        </a:prstGeom>
      </xdr:spPr>
    </xdr:pic>
    <xdr:clientData/>
  </xdr:twoCellAnchor>
  <xdr:twoCellAnchor editAs="oneCell">
    <xdr:from>
      <xdr:col>2</xdr:col>
      <xdr:colOff>2205265</xdr:colOff>
      <xdr:row>10</xdr:row>
      <xdr:rowOff>80736</xdr:rowOff>
    </xdr:from>
    <xdr:to>
      <xdr:col>2</xdr:col>
      <xdr:colOff>2656569</xdr:colOff>
      <xdr:row>10</xdr:row>
      <xdr:rowOff>557893</xdr:rowOff>
    </xdr:to>
    <xdr:pic>
      <xdr:nvPicPr>
        <xdr:cNvPr id="15" name="Graphique 14" descr="Loupe">
          <a:extLst>
            <a:ext uri="{FF2B5EF4-FFF2-40B4-BE49-F238E27FC236}">
              <a16:creationId xmlns:a16="http://schemas.microsoft.com/office/drawing/2014/main" id="{4F84B784-2AB0-4FA0-9D30-1C4415C73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770336" y="5986236"/>
          <a:ext cx="451304" cy="477157"/>
        </a:xfrm>
        <a:prstGeom prst="rect">
          <a:avLst/>
        </a:prstGeom>
      </xdr:spPr>
    </xdr:pic>
    <xdr:clientData/>
  </xdr:twoCellAnchor>
  <xdr:twoCellAnchor editAs="oneCell">
    <xdr:from>
      <xdr:col>4</xdr:col>
      <xdr:colOff>2019300</xdr:colOff>
      <xdr:row>10</xdr:row>
      <xdr:rowOff>95250</xdr:rowOff>
    </xdr:from>
    <xdr:to>
      <xdr:col>4</xdr:col>
      <xdr:colOff>2470604</xdr:colOff>
      <xdr:row>10</xdr:row>
      <xdr:rowOff>572407</xdr:rowOff>
    </xdr:to>
    <xdr:pic>
      <xdr:nvPicPr>
        <xdr:cNvPr id="16" name="Image 15" descr="Loupe">
          <a:extLst>
            <a:ext uri="{FF2B5EF4-FFF2-40B4-BE49-F238E27FC236}">
              <a16:creationId xmlns:a16="http://schemas.microsoft.com/office/drawing/2014/main" id="{25F476AD-B5F7-483C-ACA5-C12C7D214C2E}"/>
            </a:ext>
            <a:ext uri="{147F2762-F138-4A5C-976F-8EAC2B608ADB}">
              <a16:predDERef xmlns:a16="http://schemas.microsoft.com/office/drawing/2014/main" pred="{4F84B784-2AB0-4FA0-9D30-1C4415C73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010900" y="6010275"/>
          <a:ext cx="451304" cy="47715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222B71-2B01-4DBF-BB59-14D67E581D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03B4346-E41A-42D3-B31B-D3B4DBC9A1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01D10D5-20E9-4060-8FF1-B0DD3D8B9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6650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86518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2F109FC-57CD-48AD-8A3B-7ADEE82735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87393"/>
          <a:ext cx="444499" cy="4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C1BC086-9ED1-44E0-A524-630213B92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8EB9835C-5E67-40E3-9D3D-775C841EA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2713997-C8B2-4402-BD3E-6F6E5B157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309475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0" name="Image 9">
          <a:extLst>
            <a:ext uri="{FF2B5EF4-FFF2-40B4-BE49-F238E27FC236}">
              <a16:creationId xmlns:a16="http://schemas.microsoft.com/office/drawing/2014/main" id="{3840581A-3A7E-4ACB-8ACC-270F1942C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25020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1" name="Image 10">
          <a:extLst>
            <a:ext uri="{FF2B5EF4-FFF2-40B4-BE49-F238E27FC236}">
              <a16:creationId xmlns:a16="http://schemas.microsoft.com/office/drawing/2014/main" id="{6826022D-E5AB-44DE-8C1A-9920393D9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29855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2" name="Image 11">
          <a:extLst>
            <a:ext uri="{FF2B5EF4-FFF2-40B4-BE49-F238E27FC236}">
              <a16:creationId xmlns:a16="http://schemas.microsoft.com/office/drawing/2014/main" id="{C4705AAE-636F-45F6-8E5B-B68D96A96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32132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123825</xdr:rowOff>
    </xdr:from>
    <xdr:to>
      <xdr:col>0</xdr:col>
      <xdr:colOff>666235</xdr:colOff>
      <xdr:row>20</xdr:row>
      <xdr:rowOff>76835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97B84E6-972A-49E1-B062-A22D979EB0BD}"/>
            </a:ext>
            <a:ext uri="{147F2762-F138-4A5C-976F-8EAC2B608ADB}">
              <a16:predDERef xmlns:a16="http://schemas.microsoft.com/office/drawing/2014/main" pred="{4CC9E81F-8D56-4FBC-80F9-F97ACF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715625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3</xdr:row>
      <xdr:rowOff>406400</xdr:rowOff>
    </xdr:from>
    <xdr:to>
      <xdr:col>4</xdr:col>
      <xdr:colOff>914400</xdr:colOff>
      <xdr:row>5</xdr:row>
      <xdr:rowOff>190500</xdr:rowOff>
    </xdr:to>
    <xdr:pic>
      <xdr:nvPicPr>
        <xdr:cNvPr id="14" name="Graphique 13" descr="Loupe">
          <a:extLst>
            <a:ext uri="{FF2B5EF4-FFF2-40B4-BE49-F238E27FC236}">
              <a16:creationId xmlns:a16="http://schemas.microsoft.com/office/drawing/2014/main" id="{420279A9-A950-441C-BE75-1600BA9E66BE}"/>
            </a:ext>
            <a:ext uri="{147F2762-F138-4A5C-976F-8EAC2B608ADB}">
              <a16:predDERef xmlns:a16="http://schemas.microsoft.com/office/drawing/2014/main" pred="{397B84E6-972A-49E1-B062-A22D979E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258300" y="1720850"/>
          <a:ext cx="647700" cy="660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2205265</xdr:colOff>
      <xdr:row>9</xdr:row>
      <xdr:rowOff>1094469</xdr:rowOff>
    </xdr:from>
    <xdr:to>
      <xdr:col>1</xdr:col>
      <xdr:colOff>2558144</xdr:colOff>
      <xdr:row>9</xdr:row>
      <xdr:rowOff>1467563</xdr:rowOff>
    </xdr:to>
    <xdr:pic>
      <xdr:nvPicPr>
        <xdr:cNvPr id="15" name="Graphique 14" descr="Loupe">
          <a:extLst>
            <a:ext uri="{FF2B5EF4-FFF2-40B4-BE49-F238E27FC236}">
              <a16:creationId xmlns:a16="http://schemas.microsoft.com/office/drawing/2014/main" id="{D6AEB4DB-A9B9-4F80-A1CD-10A1621D0E7A}"/>
            </a:ext>
            <a:ext uri="{147F2762-F138-4A5C-976F-8EAC2B608ADB}">
              <a16:predDERef xmlns:a16="http://schemas.microsoft.com/office/drawing/2014/main" pred="{420279A9-A950-441C-BE75-1600BA9E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052990" y="5485494"/>
          <a:ext cx="352879" cy="373094"/>
        </a:xfrm>
        <a:prstGeom prst="rect">
          <a:avLst/>
        </a:prstGeom>
      </xdr:spPr>
    </xdr:pic>
    <xdr:clientData/>
  </xdr:twoCellAnchor>
  <xdr:oneCellAnchor>
    <xdr:from>
      <xdr:col>5</xdr:col>
      <xdr:colOff>2324704</xdr:colOff>
      <xdr:row>9</xdr:row>
      <xdr:rowOff>1131509</xdr:rowOff>
    </xdr:from>
    <xdr:ext cx="266397" cy="283634"/>
    <xdr:pic>
      <xdr:nvPicPr>
        <xdr:cNvPr id="17" name="Image 16">
          <a:extLst>
            <a:ext uri="{FF2B5EF4-FFF2-40B4-BE49-F238E27FC236}">
              <a16:creationId xmlns:a16="http://schemas.microsoft.com/office/drawing/2014/main" id="{D42CDCAE-C456-4A5E-B8C8-C498E0789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2633" y="5513009"/>
          <a:ext cx="266397" cy="28363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8</xdr:row>
      <xdr:rowOff>128270</xdr:rowOff>
    </xdr:from>
    <xdr:to>
      <xdr:col>0</xdr:col>
      <xdr:colOff>680771</xdr:colOff>
      <xdr:row>9</xdr:row>
      <xdr:rowOff>272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0FA88B6-4D9C-4A54-B0B4-D74F2D597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99517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C086CC79-F348-4BDF-94F3-A109AFAF9F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19843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C073BEDF-0653-40F9-9FD5-71B52438F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8339668"/>
          <a:ext cx="444499" cy="400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741953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2340428</xdr:colOff>
      <xdr:row>9</xdr:row>
      <xdr:rowOff>1133376</xdr:rowOff>
    </xdr:from>
    <xdr:to>
      <xdr:col>5</xdr:col>
      <xdr:colOff>2611603</xdr:colOff>
      <xdr:row>9</xdr:row>
      <xdr:rowOff>1422098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9CAEF75-829D-4548-88C0-D8E60B2E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9785" y="5514876"/>
          <a:ext cx="271175" cy="288722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23</xdr:row>
      <xdr:rowOff>69850</xdr:rowOff>
    </xdr:from>
    <xdr:to>
      <xdr:col>1</xdr:col>
      <xdr:colOff>17029</xdr:colOff>
      <xdr:row>23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23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23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23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149542</xdr:colOff>
      <xdr:row>19</xdr:row>
      <xdr:rowOff>63500</xdr:rowOff>
    </xdr:from>
    <xdr:to>
      <xdr:col>0</xdr:col>
      <xdr:colOff>653535</xdr:colOff>
      <xdr:row>20</xdr:row>
      <xdr:rowOff>69850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1F9B0379-9C75-4A0A-8211-D0A6DB165A6E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" y="11017250"/>
          <a:ext cx="503993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546100</xdr:colOff>
      <xdr:row>3</xdr:row>
      <xdr:rowOff>368300</xdr:rowOff>
    </xdr:from>
    <xdr:to>
      <xdr:col>4</xdr:col>
      <xdr:colOff>1114425</xdr:colOff>
      <xdr:row>5</xdr:row>
      <xdr:rowOff>146050</xdr:rowOff>
    </xdr:to>
    <xdr:pic>
      <xdr:nvPicPr>
        <xdr:cNvPr id="4" name="Graphique 3" descr="Loupe">
          <a:extLst>
            <a:ext uri="{FF2B5EF4-FFF2-40B4-BE49-F238E27FC236}">
              <a16:creationId xmlns:a16="http://schemas.microsoft.com/office/drawing/2014/main" id="{CE999FF1-1A0C-4EE2-9E4E-D936AE847164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554029" y="1674586"/>
          <a:ext cx="568325" cy="648607"/>
        </a:xfrm>
        <a:prstGeom prst="rect">
          <a:avLst/>
        </a:prstGeom>
      </xdr:spPr>
    </xdr:pic>
    <xdr:clientData/>
  </xdr:twoCellAnchor>
  <xdr:twoCellAnchor editAs="oneCell">
    <xdr:from>
      <xdr:col>1</xdr:col>
      <xdr:colOff>2012950</xdr:colOff>
      <xdr:row>9</xdr:row>
      <xdr:rowOff>926193</xdr:rowOff>
    </xdr:from>
    <xdr:to>
      <xdr:col>1</xdr:col>
      <xdr:colOff>2457450</xdr:colOff>
      <xdr:row>9</xdr:row>
      <xdr:rowOff>1370693</xdr:rowOff>
    </xdr:to>
    <xdr:pic>
      <xdr:nvPicPr>
        <xdr:cNvPr id="21" name="Graphique 20" descr="Loupe">
          <a:extLst>
            <a:ext uri="{FF2B5EF4-FFF2-40B4-BE49-F238E27FC236}">
              <a16:creationId xmlns:a16="http://schemas.microsoft.com/office/drawing/2014/main" id="{0F6D3952-D770-48AE-967F-6C99E4972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2856593" y="5307693"/>
          <a:ext cx="444500" cy="444500"/>
        </a:xfrm>
        <a:prstGeom prst="rect">
          <a:avLst/>
        </a:prstGeom>
      </xdr:spPr>
    </xdr:pic>
    <xdr:clientData/>
  </xdr:twoCellAnchor>
  <xdr:oneCellAnchor>
    <xdr:from>
      <xdr:col>1</xdr:col>
      <xdr:colOff>2012950</xdr:colOff>
      <xdr:row>12</xdr:row>
      <xdr:rowOff>926193</xdr:rowOff>
    </xdr:from>
    <xdr:ext cx="444500" cy="444500"/>
    <xdr:pic>
      <xdr:nvPicPr>
        <xdr:cNvPr id="3" name="Graphique 2" descr="Loupe">
          <a:extLst>
            <a:ext uri="{FF2B5EF4-FFF2-40B4-BE49-F238E27FC236}">
              <a16:creationId xmlns:a16="http://schemas.microsoft.com/office/drawing/2014/main" id="{1721C1C3-01D4-4D05-BC1B-02763A253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2856593" y="5307693"/>
          <a:ext cx="444500" cy="4445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22C2A1-1785-4E0A-96D1-7ED94F4053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7E9CE5-7EC2-45BA-B6A7-4141795B8C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7731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59171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15</xdr:row>
      <xdr:rowOff>24343</xdr:rowOff>
    </xdr:from>
    <xdr:to>
      <xdr:col>0</xdr:col>
      <xdr:colOff>634999</xdr:colOff>
      <xdr:row>16</xdr:row>
      <xdr:rowOff>105568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8F30174F-6435-49C4-B42E-631B45CFC486}"/>
            </a:ext>
            <a:ext uri="{147F2762-F138-4A5C-976F-8EAC2B608ADB}">
              <a16:predDERef xmlns:a16="http://schemas.microsoft.com/office/drawing/2014/main" pre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96918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0F4ACA6-B27F-4288-95E4-9FFBFE80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D9521B9F-00E5-46C5-A3C1-DA63CB8E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890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947449C-7766-4D9D-B491-CFB90C25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20" name="Image 19">
          <a:extLst>
            <a:ext uri="{FF2B5EF4-FFF2-40B4-BE49-F238E27FC236}">
              <a16:creationId xmlns:a16="http://schemas.microsoft.com/office/drawing/2014/main" id="{063C5D9E-3891-494A-A52E-4F9E2FF9E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21" name="Image 20">
          <a:extLst>
            <a:ext uri="{FF2B5EF4-FFF2-40B4-BE49-F238E27FC236}">
              <a16:creationId xmlns:a16="http://schemas.microsoft.com/office/drawing/2014/main" id="{EB187917-0C52-4A40-84DE-343F5490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22" name="Image 21">
          <a:extLst>
            <a:ext uri="{FF2B5EF4-FFF2-40B4-BE49-F238E27FC236}">
              <a16:creationId xmlns:a16="http://schemas.microsoft.com/office/drawing/2014/main" id="{DA446D11-8516-486D-82CC-F8C632B3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190817</xdr:colOff>
      <xdr:row>19</xdr:row>
      <xdr:rowOff>114300</xdr:rowOff>
    </xdr:from>
    <xdr:to>
      <xdr:col>0</xdr:col>
      <xdr:colOff>694810</xdr:colOff>
      <xdr:row>20</xdr:row>
      <xdr:rowOff>67310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A5B3707-A1F8-4741-9DC4-B2A708CDF39E}"/>
            </a:ext>
            <a:ext uri="{147F2762-F138-4A5C-976F-8EAC2B608ADB}">
              <a16:predDERef xmlns:a16="http://schemas.microsoft.com/office/drawing/2014/main" pred="{DA446D11-8516-486D-82CC-F8C632B3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817" y="10687050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1160118</xdr:colOff>
      <xdr:row>3</xdr:row>
      <xdr:rowOff>406068</xdr:rowOff>
    </xdr:from>
    <xdr:to>
      <xdr:col>4</xdr:col>
      <xdr:colOff>1725985</xdr:colOff>
      <xdr:row>5</xdr:row>
      <xdr:rowOff>110434</xdr:rowOff>
    </xdr:to>
    <xdr:pic>
      <xdr:nvPicPr>
        <xdr:cNvPr id="23" name="Graphique 22" descr="Loupe">
          <a:extLst>
            <a:ext uri="{FF2B5EF4-FFF2-40B4-BE49-F238E27FC236}">
              <a16:creationId xmlns:a16="http://schemas.microsoft.com/office/drawing/2014/main" id="{162A6FF9-E462-473C-88EE-A5B6AC51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160553" y="1731285"/>
          <a:ext cx="565867" cy="587845"/>
        </a:xfrm>
        <a:prstGeom prst="rect">
          <a:avLst/>
        </a:prstGeom>
      </xdr:spPr>
    </xdr:pic>
    <xdr:clientData/>
  </xdr:twoCellAnchor>
  <xdr:oneCellAnchor>
    <xdr:from>
      <xdr:col>1</xdr:col>
      <xdr:colOff>2268009</xdr:colOff>
      <xdr:row>9</xdr:row>
      <xdr:rowOff>1081616</xdr:rowOff>
    </xdr:from>
    <xdr:ext cx="367786" cy="391584"/>
    <xdr:pic>
      <xdr:nvPicPr>
        <xdr:cNvPr id="2" name="Image 1">
          <a:extLst>
            <a:ext uri="{FF2B5EF4-FFF2-40B4-BE49-F238E27FC236}">
              <a16:creationId xmlns:a16="http://schemas.microsoft.com/office/drawing/2014/main" id="{65095A25-8D22-4779-9D3A-623D1F1F2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5938" y="5463116"/>
          <a:ext cx="367786" cy="391584"/>
        </a:xfrm>
        <a:prstGeom prst="rect">
          <a:avLst/>
        </a:prstGeom>
      </xdr:spPr>
    </xdr:pic>
    <xdr:clientData/>
  </xdr:oneCellAnchor>
  <xdr:twoCellAnchor editAs="oneCell">
    <xdr:from>
      <xdr:col>3</xdr:col>
      <xdr:colOff>2029239</xdr:colOff>
      <xdr:row>9</xdr:row>
      <xdr:rowOff>993913</xdr:rowOff>
    </xdr:from>
    <xdr:to>
      <xdr:col>3</xdr:col>
      <xdr:colOff>2414599</xdr:colOff>
      <xdr:row>9</xdr:row>
      <xdr:rowOff>1394240</xdr:rowOff>
    </xdr:to>
    <xdr:pic>
      <xdr:nvPicPr>
        <xdr:cNvPr id="4" name="Graphique 3" descr="Loupe">
          <a:extLst>
            <a:ext uri="{FF2B5EF4-FFF2-40B4-BE49-F238E27FC236}">
              <a16:creationId xmlns:a16="http://schemas.microsoft.com/office/drawing/2014/main" id="{64E9521F-F38B-4A94-88C3-FF312125B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8310217" y="5411304"/>
          <a:ext cx="385360" cy="400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4" t="s">
        <v>0</v>
      </c>
      <c r="B1" s="174"/>
      <c r="C1" s="174"/>
      <c r="D1" s="174"/>
      <c r="E1" s="174"/>
      <c r="F1" s="174"/>
    </row>
    <row r="2" spans="1:6" ht="24" x14ac:dyDescent="0.3">
      <c r="A2" s="174" t="s">
        <v>1</v>
      </c>
      <c r="B2" s="174"/>
      <c r="C2" s="174"/>
      <c r="D2" s="174"/>
      <c r="E2" s="174"/>
      <c r="F2" s="174"/>
    </row>
    <row r="3" spans="1:6" ht="17.399999999999999" x14ac:dyDescent="0.3">
      <c r="A3" s="175" t="s">
        <v>2</v>
      </c>
      <c r="B3" s="175"/>
      <c r="C3" s="175"/>
      <c r="D3" s="175"/>
      <c r="E3" s="175"/>
      <c r="F3" s="175"/>
    </row>
    <row r="4" spans="1:6" ht="15" thickBot="1" x14ac:dyDescent="0.35"/>
    <row r="5" spans="1:6" ht="17.7" customHeight="1" x14ac:dyDescent="0.3">
      <c r="A5" s="176" t="s">
        <v>3</v>
      </c>
      <c r="B5" s="177"/>
      <c r="C5" s="177"/>
      <c r="D5" s="177"/>
      <c r="E5" s="177"/>
      <c r="F5" s="178"/>
    </row>
    <row r="6" spans="1:6" ht="15" thickBot="1" x14ac:dyDescent="0.35">
      <c r="A6" s="179"/>
      <c r="B6" s="180"/>
      <c r="C6" s="180"/>
      <c r="D6" s="180"/>
      <c r="E6" s="180"/>
      <c r="F6" s="181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87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 x14ac:dyDescent="0.3">
      <c r="A11" s="187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 x14ac:dyDescent="0.35">
      <c r="A12" s="187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 x14ac:dyDescent="0.35">
      <c r="B13" s="78"/>
    </row>
    <row r="14" spans="1:6" x14ac:dyDescent="0.3">
      <c r="A14" s="187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 x14ac:dyDescent="0.3">
      <c r="A15" s="187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2" thickBot="1" x14ac:dyDescent="0.35">
      <c r="A16" s="187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82" t="s">
        <v>27</v>
      </c>
      <c r="E19" s="184" t="s">
        <v>28</v>
      </c>
      <c r="F19" s="185" t="s">
        <v>29</v>
      </c>
    </row>
    <row r="20" spans="1:6" x14ac:dyDescent="0.3">
      <c r="A20" s="55"/>
      <c r="B20" s="58" t="s">
        <v>30</v>
      </c>
      <c r="C20" s="56"/>
      <c r="D20" s="183"/>
      <c r="E20" s="184"/>
      <c r="F20" s="186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0"/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4" t="s">
        <v>33</v>
      </c>
      <c r="B1" s="174"/>
      <c r="C1" s="174"/>
      <c r="D1" s="174"/>
      <c r="E1" s="174"/>
      <c r="F1" s="174"/>
    </row>
    <row r="2" spans="1:6" ht="24" x14ac:dyDescent="0.3">
      <c r="A2" s="174" t="s">
        <v>1</v>
      </c>
      <c r="B2" s="174"/>
      <c r="C2" s="174"/>
      <c r="D2" s="174"/>
      <c r="E2" s="174"/>
      <c r="F2" s="174"/>
    </row>
    <row r="3" spans="1:6" ht="17.399999999999999" x14ac:dyDescent="0.3">
      <c r="A3" s="175" t="s">
        <v>2</v>
      </c>
      <c r="B3" s="175"/>
      <c r="C3" s="175"/>
      <c r="D3" s="175"/>
      <c r="E3" s="175"/>
      <c r="F3" s="175"/>
    </row>
    <row r="4" spans="1:6" ht="15" thickBot="1" x14ac:dyDescent="0.35"/>
    <row r="5" spans="1:6" ht="17.7" customHeight="1" x14ac:dyDescent="0.3">
      <c r="A5" s="176" t="s">
        <v>3</v>
      </c>
      <c r="B5" s="177"/>
      <c r="C5" s="177"/>
      <c r="D5" s="177"/>
      <c r="E5" s="177"/>
      <c r="F5" s="178"/>
    </row>
    <row r="6" spans="1:6" ht="15" thickBot="1" x14ac:dyDescent="0.35">
      <c r="A6" s="179"/>
      <c r="B6" s="180"/>
      <c r="C6" s="180"/>
      <c r="D6" s="180"/>
      <c r="E6" s="180"/>
      <c r="F6" s="181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188" t="s">
        <v>36</v>
      </c>
      <c r="B10" s="34" t="s">
        <v>183</v>
      </c>
      <c r="C10" s="64"/>
      <c r="D10" s="14" t="s">
        <v>184</v>
      </c>
      <c r="E10" s="64"/>
      <c r="F10" s="35" t="s">
        <v>185</v>
      </c>
    </row>
    <row r="11" spans="1:6" ht="57.6" x14ac:dyDescent="0.3">
      <c r="A11" s="188"/>
      <c r="B11" s="36" t="s">
        <v>186</v>
      </c>
      <c r="C11" s="59" t="s">
        <v>187</v>
      </c>
      <c r="D11" s="39" t="s">
        <v>188</v>
      </c>
      <c r="E11" s="65" t="s">
        <v>189</v>
      </c>
      <c r="F11" s="41" t="s">
        <v>190</v>
      </c>
    </row>
    <row r="12" spans="1:6" ht="12.75" customHeight="1" x14ac:dyDescent="0.3">
      <c r="A12" s="188"/>
      <c r="B12" s="42"/>
      <c r="C12" s="66" t="s">
        <v>191</v>
      </c>
      <c r="D12" s="40" t="s">
        <v>53</v>
      </c>
      <c r="E12" s="66" t="s">
        <v>192</v>
      </c>
      <c r="F12" s="20" t="s">
        <v>54</v>
      </c>
    </row>
    <row r="13" spans="1:6" ht="15" thickBot="1" x14ac:dyDescent="0.35">
      <c r="A13" s="188"/>
      <c r="B13" s="37" t="s">
        <v>11</v>
      </c>
      <c r="C13" s="68" t="s">
        <v>158</v>
      </c>
      <c r="D13" s="44" t="s">
        <v>11</v>
      </c>
      <c r="E13" s="67" t="s">
        <v>11</v>
      </c>
      <c r="F13" s="23" t="s">
        <v>193</v>
      </c>
    </row>
    <row r="14" spans="1:6" ht="15" thickBot="1" x14ac:dyDescent="0.35"/>
    <row r="15" spans="1:6" ht="68.400000000000006" x14ac:dyDescent="0.3">
      <c r="A15" s="188" t="s">
        <v>50</v>
      </c>
      <c r="B15" s="38" t="s">
        <v>186</v>
      </c>
      <c r="C15" s="61" t="s">
        <v>194</v>
      </c>
      <c r="D15" s="19" t="s">
        <v>195</v>
      </c>
      <c r="E15" s="69" t="s">
        <v>189</v>
      </c>
      <c r="F15" s="24" t="s">
        <v>196</v>
      </c>
    </row>
    <row r="16" spans="1:6" ht="13.5" customHeight="1" x14ac:dyDescent="0.3">
      <c r="A16" s="188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" thickBot="1" x14ac:dyDescent="0.35">
      <c r="A17" s="188"/>
      <c r="B17" s="21" t="s">
        <v>145</v>
      </c>
      <c r="C17" s="68" t="s">
        <v>158</v>
      </c>
      <c r="D17" s="22" t="s">
        <v>197</v>
      </c>
      <c r="E17" s="68" t="s">
        <v>198</v>
      </c>
      <c r="F17" s="23" t="s">
        <v>193</v>
      </c>
    </row>
    <row r="18" spans="1:6" ht="15" thickBot="1" x14ac:dyDescent="0.35"/>
    <row r="19" spans="1:6" ht="14.25" customHeight="1" x14ac:dyDescent="0.3">
      <c r="A19" s="188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8" x14ac:dyDescent="0.3">
      <c r="A20" s="188"/>
      <c r="B20" s="26" t="s">
        <v>100</v>
      </c>
      <c r="C20" s="71" t="s">
        <v>128</v>
      </c>
      <c r="D20" s="27" t="s">
        <v>102</v>
      </c>
      <c r="E20" s="71" t="s">
        <v>199</v>
      </c>
      <c r="F20" s="28" t="s">
        <v>68</v>
      </c>
    </row>
    <row r="21" spans="1:6" ht="28.8" x14ac:dyDescent="0.3">
      <c r="A21" s="188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 x14ac:dyDescent="0.35">
      <c r="A22" s="188"/>
      <c r="B22" s="29" t="s">
        <v>73</v>
      </c>
      <c r="C22" s="68" t="s">
        <v>158</v>
      </c>
      <c r="D22" s="30" t="s">
        <v>73</v>
      </c>
      <c r="E22" s="72" t="s">
        <v>74</v>
      </c>
      <c r="F22" s="31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57" t="s">
        <v>26</v>
      </c>
      <c r="C25" s="54"/>
      <c r="D25" s="182" t="s">
        <v>27</v>
      </c>
      <c r="E25" s="184" t="s">
        <v>28</v>
      </c>
      <c r="F25" s="185" t="s">
        <v>29</v>
      </c>
    </row>
    <row r="26" spans="1:6" x14ac:dyDescent="0.3">
      <c r="A26" s="55"/>
      <c r="B26" s="58" t="s">
        <v>30</v>
      </c>
      <c r="C26" s="56"/>
      <c r="D26" s="183"/>
      <c r="E26" s="184"/>
      <c r="F26" s="186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B036-F602-4815-8CB2-12016A23E94E}">
  <sheetPr codeName="Feuil11">
    <pageSetUpPr fitToPage="1"/>
  </sheetPr>
  <dimension ref="A1:M27"/>
  <sheetViews>
    <sheetView tabSelected="1" zoomScale="70" zoomScaleNormal="70" zoomScaleSheetLayoutView="50" workbookViewId="0">
      <selection activeCell="H20" sqref="H20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4" t="s">
        <v>133</v>
      </c>
      <c r="B3" s="174"/>
      <c r="C3" s="174"/>
      <c r="D3" s="174"/>
      <c r="E3" s="174"/>
      <c r="F3" s="174"/>
      <c r="H3" s="94"/>
      <c r="I3" s="94"/>
      <c r="J3" s="94"/>
      <c r="K3" s="94"/>
      <c r="L3" s="94"/>
      <c r="M3" s="94"/>
    </row>
    <row r="4" spans="1:13" ht="34.5" customHeight="1" x14ac:dyDescent="0.3">
      <c r="A4" s="191" t="s">
        <v>200</v>
      </c>
      <c r="B4" s="191"/>
      <c r="C4" s="191"/>
      <c r="D4" s="191"/>
      <c r="E4" s="191"/>
      <c r="F4" s="191"/>
      <c r="H4" s="94"/>
      <c r="I4" s="94"/>
      <c r="J4" s="94"/>
      <c r="K4" s="94"/>
      <c r="L4" s="94"/>
      <c r="M4" s="94"/>
    </row>
    <row r="5" spans="1:13" ht="34.5" customHeight="1" x14ac:dyDescent="0.3">
      <c r="A5" s="192" t="s">
        <v>201</v>
      </c>
      <c r="B5" s="192"/>
      <c r="C5" s="192"/>
      <c r="D5" s="192"/>
      <c r="E5" s="192"/>
      <c r="F5" s="192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63" t="s">
        <v>4</v>
      </c>
      <c r="C7" s="163" t="s">
        <v>5</v>
      </c>
      <c r="D7" s="163" t="s">
        <v>6</v>
      </c>
      <c r="E7" s="163" t="s">
        <v>7</v>
      </c>
      <c r="F7" s="163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62"/>
      <c r="E8" s="152"/>
      <c r="H8" s="8"/>
      <c r="J8" s="96"/>
      <c r="K8" s="96"/>
      <c r="L8" s="96"/>
    </row>
    <row r="9" spans="1:13" ht="49.95" customHeight="1" x14ac:dyDescent="0.35">
      <c r="A9" s="193" t="s">
        <v>36</v>
      </c>
      <c r="B9" s="199" t="s">
        <v>202</v>
      </c>
      <c r="C9" s="216"/>
      <c r="D9" s="199" t="s">
        <v>203</v>
      </c>
      <c r="E9" s="199" t="s">
        <v>296</v>
      </c>
      <c r="F9" s="210"/>
      <c r="H9" s="8"/>
      <c r="J9" s="96"/>
      <c r="K9" s="96"/>
      <c r="L9" s="96"/>
      <c r="M9" s="3"/>
    </row>
    <row r="10" spans="1:13" ht="120" customHeight="1" thickBot="1" x14ac:dyDescent="0.35">
      <c r="A10" s="194"/>
      <c r="B10" s="201" t="s">
        <v>297</v>
      </c>
      <c r="C10" s="201" t="s">
        <v>260</v>
      </c>
      <c r="D10" s="217" t="s">
        <v>298</v>
      </c>
      <c r="E10" s="201" t="s">
        <v>299</v>
      </c>
      <c r="F10" s="201" t="s">
        <v>204</v>
      </c>
      <c r="K10" s="96"/>
      <c r="L10" s="96"/>
      <c r="M10" s="3"/>
    </row>
    <row r="11" spans="1:13" ht="49.95" customHeight="1" thickBot="1" x14ac:dyDescent="0.35">
      <c r="A11" s="166" t="s">
        <v>138</v>
      </c>
      <c r="B11" s="202" t="s">
        <v>205</v>
      </c>
      <c r="C11" s="202" t="s">
        <v>206</v>
      </c>
      <c r="D11" s="202" t="s">
        <v>207</v>
      </c>
      <c r="E11" s="202" t="s">
        <v>208</v>
      </c>
      <c r="F11" s="202" t="s">
        <v>209</v>
      </c>
      <c r="H11" s="8"/>
      <c r="J11" s="96"/>
      <c r="K11" s="96"/>
      <c r="L11" s="96"/>
      <c r="M11" s="10"/>
    </row>
    <row r="12" spans="1:13" ht="18.600000000000001" thickBot="1" x14ac:dyDescent="0.4">
      <c r="B12" s="203"/>
      <c r="C12" s="203"/>
      <c r="D12" s="203"/>
      <c r="E12" s="203"/>
      <c r="F12" s="203"/>
      <c r="H12" s="8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99" t="s">
        <v>300</v>
      </c>
      <c r="C13" s="199" t="s">
        <v>210</v>
      </c>
      <c r="D13" s="218" t="s">
        <v>301</v>
      </c>
      <c r="E13" s="199" t="s">
        <v>302</v>
      </c>
      <c r="F13" s="199" t="s">
        <v>211</v>
      </c>
      <c r="H13" s="8"/>
      <c r="J13" s="96"/>
      <c r="K13" s="96"/>
      <c r="L13" s="96"/>
      <c r="M13" s="3"/>
    </row>
    <row r="14" spans="1:13" ht="49.95" customHeight="1" thickBot="1" x14ac:dyDescent="0.35">
      <c r="A14" s="168" t="s">
        <v>138</v>
      </c>
      <c r="B14" s="202" t="s">
        <v>205</v>
      </c>
      <c r="C14" s="202" t="s">
        <v>206</v>
      </c>
      <c r="D14" s="202" t="s">
        <v>207</v>
      </c>
      <c r="E14" s="202" t="s">
        <v>208</v>
      </c>
      <c r="F14" s="202" t="s">
        <v>209</v>
      </c>
      <c r="H14" s="8"/>
      <c r="J14" s="96"/>
      <c r="K14" s="96"/>
      <c r="L14" s="96"/>
      <c r="M14" s="3"/>
    </row>
    <row r="15" spans="1:13" ht="18.600000000000001" thickBot="1" x14ac:dyDescent="0.4">
      <c r="B15" s="203"/>
      <c r="C15" s="203"/>
      <c r="D15" s="203"/>
      <c r="E15" s="203"/>
      <c r="F15" s="203"/>
      <c r="H15" s="8"/>
      <c r="J15" s="96"/>
      <c r="K15" s="96"/>
      <c r="L15" s="96"/>
      <c r="M15" s="92"/>
    </row>
    <row r="16" spans="1:13" ht="25.95" customHeight="1" x14ac:dyDescent="0.3">
      <c r="A16" s="193" t="s">
        <v>60</v>
      </c>
      <c r="B16" s="205" t="s">
        <v>271</v>
      </c>
      <c r="C16" s="199" t="s">
        <v>99</v>
      </c>
      <c r="D16" s="205" t="s">
        <v>271</v>
      </c>
      <c r="E16" s="199" t="s">
        <v>178</v>
      </c>
      <c r="F16" s="199" t="s">
        <v>99</v>
      </c>
      <c r="H16" s="8"/>
      <c r="J16" s="96"/>
      <c r="K16" s="96"/>
      <c r="L16" s="96"/>
      <c r="M16" s="97"/>
    </row>
    <row r="17" spans="1:13" ht="25.95" customHeight="1" x14ac:dyDescent="0.3">
      <c r="A17" s="194"/>
      <c r="B17" s="201" t="s">
        <v>212</v>
      </c>
      <c r="C17" s="201" t="s">
        <v>151</v>
      </c>
      <c r="D17" s="201" t="s">
        <v>102</v>
      </c>
      <c r="E17" s="201" t="s">
        <v>179</v>
      </c>
      <c r="F17" s="201" t="s">
        <v>68</v>
      </c>
      <c r="H17" s="8"/>
      <c r="J17" s="96"/>
      <c r="K17" s="96"/>
      <c r="L17" s="96"/>
      <c r="M17" s="3"/>
    </row>
    <row r="18" spans="1:13" ht="33.75" customHeight="1" thickBot="1" x14ac:dyDescent="0.35">
      <c r="A18" s="194"/>
      <c r="B18" s="201" t="s">
        <v>213</v>
      </c>
      <c r="C18" s="201" t="s">
        <v>153</v>
      </c>
      <c r="D18" s="201" t="s">
        <v>71</v>
      </c>
      <c r="E18" s="201" t="s">
        <v>214</v>
      </c>
      <c r="F18" s="201" t="s">
        <v>215</v>
      </c>
      <c r="H18" s="8"/>
      <c r="J18" s="96"/>
      <c r="K18" s="96"/>
      <c r="L18" s="96"/>
      <c r="M18" s="3"/>
    </row>
    <row r="19" spans="1:13" ht="25.95" customHeight="1" thickBot="1" x14ac:dyDescent="0.35">
      <c r="A19" s="166" t="s">
        <v>138</v>
      </c>
      <c r="B19" s="202" t="s">
        <v>205</v>
      </c>
      <c r="C19" s="202" t="s">
        <v>206</v>
      </c>
      <c r="D19" s="202" t="s">
        <v>216</v>
      </c>
      <c r="E19" s="202" t="s">
        <v>208</v>
      </c>
      <c r="F19" s="202" t="s">
        <v>159</v>
      </c>
      <c r="H19" s="8"/>
      <c r="J19" s="96"/>
      <c r="K19" s="96"/>
      <c r="L19" s="96"/>
      <c r="M19" s="3"/>
    </row>
    <row r="20" spans="1:13" s="165" customFormat="1" ht="30" customHeight="1" thickBot="1" x14ac:dyDescent="0.4">
      <c r="B20" s="203"/>
      <c r="C20" s="203"/>
      <c r="D20" s="203"/>
      <c r="E20" s="203"/>
      <c r="F20" s="203"/>
    </row>
    <row r="21" spans="1:13" ht="25.95" customHeight="1" thickBot="1" x14ac:dyDescent="0.35">
      <c r="A21" s="171" t="s">
        <v>161</v>
      </c>
      <c r="B21" s="199" t="str">
        <f>B17</f>
        <v>Purée de Chou fleur</v>
      </c>
      <c r="C21" s="199" t="str">
        <f>C17</f>
        <v>Purée d'Aubergines</v>
      </c>
      <c r="D21" s="199" t="str">
        <f>D17</f>
        <v>Purée de Haricots verts</v>
      </c>
      <c r="E21" s="199" t="s">
        <v>217</v>
      </c>
      <c r="F21" s="199" t="str">
        <f>F17</f>
        <v>Purée de Courgettes</v>
      </c>
      <c r="H21" s="8"/>
      <c r="J21" s="96"/>
      <c r="K21" s="96"/>
      <c r="L21" s="96"/>
      <c r="M21" s="3"/>
    </row>
    <row r="22" spans="1:13" ht="25.95" customHeight="1" thickBot="1" x14ac:dyDescent="0.35">
      <c r="A22" s="166" t="s">
        <v>138</v>
      </c>
      <c r="B22" s="202" t="str">
        <f>B19</f>
        <v xml:space="preserve">Compote Pomme Nectarine </v>
      </c>
      <c r="C22" s="202" t="str">
        <f>C19</f>
        <v>Compote Pomme Poire</v>
      </c>
      <c r="D22" s="202" t="str">
        <f>D19</f>
        <v xml:space="preserve">Compote Pomme Peche </v>
      </c>
      <c r="E22" s="202" t="str">
        <f>E19</f>
        <v>Compote Pomme Raisin</v>
      </c>
      <c r="F22" s="202" t="str">
        <f>F19</f>
        <v xml:space="preserve">Compote Pomme 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3"/>
      <c r="C23" s="164"/>
      <c r="D23" s="153"/>
      <c r="E23" s="153"/>
      <c r="F23" s="153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56" t="s">
        <v>162</v>
      </c>
      <c r="C25" s="158" t="s">
        <v>30</v>
      </c>
      <c r="D25" s="159" t="s">
        <v>163</v>
      </c>
      <c r="E25" s="160" t="s">
        <v>164</v>
      </c>
      <c r="F25" s="161" t="s">
        <v>165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166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5">
    <mergeCell ref="A3:F3"/>
    <mergeCell ref="A4:F4"/>
    <mergeCell ref="A5:F5"/>
    <mergeCell ref="A16:A18"/>
    <mergeCell ref="A9:A10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5E91-BC48-42E5-A9DD-C5C9D6CF0510}">
  <sheetPr codeName="Feuil12">
    <pageSetUpPr fitToPage="1"/>
  </sheetPr>
  <dimension ref="A1:M27"/>
  <sheetViews>
    <sheetView tabSelected="1" topLeftCell="A13" zoomScale="70" zoomScaleNormal="70" zoomScaleSheetLayoutView="50" workbookViewId="0">
      <selection activeCell="H20" sqref="H20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4" t="s">
        <v>133</v>
      </c>
      <c r="B3" s="174"/>
      <c r="C3" s="174"/>
      <c r="D3" s="174"/>
      <c r="E3" s="174"/>
      <c r="F3" s="174"/>
      <c r="H3" s="94"/>
      <c r="I3" s="94"/>
      <c r="J3" s="94"/>
      <c r="K3" s="94"/>
      <c r="L3" s="94"/>
      <c r="M3" s="94"/>
    </row>
    <row r="4" spans="1:13" ht="34.5" customHeight="1" x14ac:dyDescent="0.3">
      <c r="A4" s="191" t="s">
        <v>218</v>
      </c>
      <c r="B4" s="191"/>
      <c r="C4" s="191"/>
      <c r="D4" s="191"/>
      <c r="E4" s="191"/>
      <c r="F4" s="191"/>
      <c r="H4" s="94"/>
      <c r="I4" s="94"/>
      <c r="J4" s="94"/>
      <c r="K4" s="94"/>
      <c r="L4" s="94"/>
      <c r="M4" s="94"/>
    </row>
    <row r="5" spans="1:13" ht="34.5" customHeight="1" x14ac:dyDescent="0.3">
      <c r="A5" s="192" t="s">
        <v>219</v>
      </c>
      <c r="B5" s="192"/>
      <c r="C5" s="192"/>
      <c r="D5" s="192"/>
      <c r="E5" s="192"/>
      <c r="F5" s="192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63" t="s">
        <v>4</v>
      </c>
      <c r="C7" s="163" t="s">
        <v>5</v>
      </c>
      <c r="D7" s="163" t="s">
        <v>6</v>
      </c>
      <c r="E7" s="163" t="s">
        <v>7</v>
      </c>
      <c r="F7" s="163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62"/>
      <c r="E8" s="152"/>
      <c r="H8" s="8"/>
      <c r="J8" s="96"/>
      <c r="K8" s="96"/>
      <c r="L8" s="96"/>
    </row>
    <row r="9" spans="1:13" ht="49.95" customHeight="1" x14ac:dyDescent="0.35">
      <c r="A9" s="193" t="s">
        <v>36</v>
      </c>
      <c r="B9" s="199" t="s">
        <v>285</v>
      </c>
      <c r="C9" s="210"/>
      <c r="D9" s="199" t="s">
        <v>286</v>
      </c>
      <c r="E9" s="199" t="s">
        <v>220</v>
      </c>
      <c r="F9" s="199"/>
      <c r="H9" s="8"/>
      <c r="J9" s="96"/>
      <c r="K9" s="96"/>
      <c r="L9" s="96"/>
      <c r="M9" s="3"/>
    </row>
    <row r="10" spans="1:13" ht="120" customHeight="1" thickBot="1" x14ac:dyDescent="0.35">
      <c r="A10" s="194"/>
      <c r="B10" s="201" t="s">
        <v>287</v>
      </c>
      <c r="C10" s="201" t="s">
        <v>288</v>
      </c>
      <c r="D10" s="211" t="s">
        <v>289</v>
      </c>
      <c r="E10" s="201" t="s">
        <v>290</v>
      </c>
      <c r="F10" s="201" t="s">
        <v>291</v>
      </c>
      <c r="K10" s="96"/>
      <c r="L10" s="96"/>
      <c r="M10" s="3"/>
    </row>
    <row r="11" spans="1:13" ht="49.95" customHeight="1" thickBot="1" x14ac:dyDescent="0.35">
      <c r="A11" s="166" t="s">
        <v>138</v>
      </c>
      <c r="B11" s="202" t="s">
        <v>106</v>
      </c>
      <c r="C11" s="202" t="s">
        <v>221</v>
      </c>
      <c r="D11" s="212" t="s">
        <v>222</v>
      </c>
      <c r="E11" s="202" t="s">
        <v>223</v>
      </c>
      <c r="F11" s="202" t="s">
        <v>224</v>
      </c>
      <c r="H11" s="8"/>
      <c r="J11" s="96"/>
      <c r="K11" s="96"/>
      <c r="L11" s="96"/>
      <c r="M11" s="10"/>
    </row>
    <row r="12" spans="1:13" ht="18.600000000000001" thickBot="1" x14ac:dyDescent="0.35">
      <c r="B12" s="213"/>
      <c r="C12" s="213"/>
      <c r="D12" s="214"/>
      <c r="E12" s="213"/>
      <c r="F12" s="213"/>
      <c r="H12" s="8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99" t="s">
        <v>292</v>
      </c>
      <c r="C13" s="199" t="s">
        <v>293</v>
      </c>
      <c r="D13" s="215" t="s">
        <v>225</v>
      </c>
      <c r="E13" s="199" t="s">
        <v>294</v>
      </c>
      <c r="F13" s="199" t="s">
        <v>295</v>
      </c>
      <c r="H13" s="8"/>
      <c r="J13" s="96"/>
      <c r="K13" s="96"/>
      <c r="L13" s="96"/>
      <c r="M13" s="3"/>
    </row>
    <row r="14" spans="1:13" ht="49.95" customHeight="1" thickBot="1" x14ac:dyDescent="0.35">
      <c r="A14" s="168" t="s">
        <v>138</v>
      </c>
      <c r="B14" s="202" t="s">
        <v>106</v>
      </c>
      <c r="C14" s="202" t="s">
        <v>221</v>
      </c>
      <c r="D14" s="212" t="s">
        <v>222</v>
      </c>
      <c r="E14" s="202" t="s">
        <v>223</v>
      </c>
      <c r="F14" s="202" t="s">
        <v>224</v>
      </c>
      <c r="H14" s="8"/>
      <c r="J14" s="96"/>
      <c r="K14" s="96"/>
      <c r="L14" s="96"/>
      <c r="M14" s="3"/>
    </row>
    <row r="15" spans="1:13" ht="18.600000000000001" thickBot="1" x14ac:dyDescent="0.35">
      <c r="B15" s="213"/>
      <c r="C15" s="213"/>
      <c r="D15" s="213"/>
      <c r="E15" s="213"/>
      <c r="F15" s="213"/>
      <c r="H15" s="8"/>
      <c r="J15" s="96"/>
      <c r="K15" s="96"/>
      <c r="L15" s="96"/>
      <c r="M15" s="92"/>
    </row>
    <row r="16" spans="1:13" ht="25.95" customHeight="1" x14ac:dyDescent="0.3">
      <c r="A16" s="193" t="s">
        <v>60</v>
      </c>
      <c r="B16" s="199" t="s">
        <v>99</v>
      </c>
      <c r="C16" s="205" t="s">
        <v>271</v>
      </c>
      <c r="D16" s="199" t="s">
        <v>178</v>
      </c>
      <c r="E16" s="205" t="s">
        <v>271</v>
      </c>
      <c r="F16" s="199" t="s">
        <v>99</v>
      </c>
      <c r="H16" s="8"/>
      <c r="J16" s="96"/>
      <c r="K16" s="96"/>
      <c r="L16" s="96"/>
      <c r="M16" s="97"/>
    </row>
    <row r="17" spans="1:13" ht="25.95" customHeight="1" x14ac:dyDescent="0.3">
      <c r="A17" s="194"/>
      <c r="B17" s="201" t="s">
        <v>179</v>
      </c>
      <c r="C17" s="201" t="s">
        <v>102</v>
      </c>
      <c r="D17" s="201" t="s">
        <v>66</v>
      </c>
      <c r="E17" s="201" t="s">
        <v>68</v>
      </c>
      <c r="F17" s="201" t="s">
        <v>147</v>
      </c>
      <c r="H17" s="8"/>
      <c r="J17" s="96"/>
      <c r="K17" s="96"/>
      <c r="L17" s="96"/>
      <c r="M17" s="3"/>
    </row>
    <row r="18" spans="1:13" ht="33.75" customHeight="1" thickBot="1" x14ac:dyDescent="0.35">
      <c r="A18" s="194"/>
      <c r="B18" s="201" t="s">
        <v>152</v>
      </c>
      <c r="C18" s="201" t="s">
        <v>215</v>
      </c>
      <c r="D18" s="201" t="s">
        <v>71</v>
      </c>
      <c r="E18" s="201" t="s">
        <v>215</v>
      </c>
      <c r="F18" s="201" t="s">
        <v>154</v>
      </c>
      <c r="H18" s="8"/>
      <c r="J18" s="96"/>
      <c r="K18" s="96"/>
      <c r="L18" s="96"/>
      <c r="M18" s="3"/>
    </row>
    <row r="19" spans="1:13" ht="25.95" customHeight="1" thickBot="1" x14ac:dyDescent="0.35">
      <c r="A19" s="166" t="s">
        <v>138</v>
      </c>
      <c r="B19" s="202" t="s">
        <v>106</v>
      </c>
      <c r="C19" s="202" t="s">
        <v>226</v>
      </c>
      <c r="D19" s="202" t="s">
        <v>159</v>
      </c>
      <c r="E19" s="202" t="s">
        <v>223</v>
      </c>
      <c r="F19" s="202" t="s">
        <v>175</v>
      </c>
      <c r="H19" s="8"/>
      <c r="J19" s="96"/>
      <c r="K19" s="96"/>
      <c r="L19" s="96"/>
      <c r="M19" s="3"/>
    </row>
    <row r="20" spans="1:13" s="165" customFormat="1" ht="30" customHeight="1" thickBot="1" x14ac:dyDescent="0.35">
      <c r="B20" s="213"/>
      <c r="C20" s="213"/>
      <c r="D20" s="213"/>
      <c r="E20" s="213"/>
      <c r="F20" s="213"/>
    </row>
    <row r="21" spans="1:13" ht="25.95" customHeight="1" thickBot="1" x14ac:dyDescent="0.35">
      <c r="A21" s="171" t="s">
        <v>161</v>
      </c>
      <c r="B21" s="199" t="str">
        <f>B17</f>
        <v>Purée de Carottes</v>
      </c>
      <c r="C21" s="199" t="str">
        <f>C17</f>
        <v>Purée de Haricots verts</v>
      </c>
      <c r="D21" s="199" t="str">
        <f>D17</f>
        <v>Purée de Brocolis</v>
      </c>
      <c r="E21" s="199" t="str">
        <f>E17</f>
        <v>Purée de Courgettes</v>
      </c>
      <c r="F21" s="199" t="str">
        <f>F17</f>
        <v>Purée de Courge</v>
      </c>
      <c r="H21" s="8"/>
      <c r="J21" s="96"/>
      <c r="K21" s="96"/>
      <c r="L21" s="96"/>
      <c r="M21" s="3"/>
    </row>
    <row r="22" spans="1:13" ht="25.95" customHeight="1" thickBot="1" x14ac:dyDescent="0.35">
      <c r="A22" s="166" t="s">
        <v>138</v>
      </c>
      <c r="B22" s="202" t="str">
        <f>B19</f>
        <v>Compote Pomme Melon</v>
      </c>
      <c r="C22" s="202" t="str">
        <f>C19</f>
        <v>Compote Pomme</v>
      </c>
      <c r="D22" s="202" t="str">
        <f>D19</f>
        <v xml:space="preserve">Compote Pomme </v>
      </c>
      <c r="E22" s="202" t="str">
        <f>E19</f>
        <v>Compote Pomme Coing</v>
      </c>
      <c r="F22" s="202" t="str">
        <f>F19</f>
        <v>Compote Pomme Prune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3"/>
      <c r="C23" s="164"/>
      <c r="D23" s="153"/>
      <c r="E23" s="153"/>
      <c r="F23" s="153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56" t="s">
        <v>162</v>
      </c>
      <c r="C25" s="158" t="s">
        <v>30</v>
      </c>
      <c r="D25" s="159" t="s">
        <v>163</v>
      </c>
      <c r="E25" s="160" t="s">
        <v>164</v>
      </c>
      <c r="F25" s="161" t="s">
        <v>165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166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5"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782A-D739-49A8-BF84-229EA33D2539}">
  <sheetPr codeName="Feuil14">
    <pageSetUpPr fitToPage="1"/>
  </sheetPr>
  <dimension ref="A1:M27"/>
  <sheetViews>
    <sheetView tabSelected="1" topLeftCell="A14" zoomScale="70" zoomScaleNormal="70" zoomScaleSheetLayoutView="62" workbookViewId="0">
      <selection activeCell="H20" sqref="H20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4" t="s">
        <v>133</v>
      </c>
      <c r="B3" s="174"/>
      <c r="C3" s="174"/>
      <c r="D3" s="174"/>
      <c r="E3" s="174"/>
      <c r="F3" s="174"/>
      <c r="H3" s="94"/>
      <c r="I3" s="94"/>
      <c r="J3" s="94"/>
      <c r="K3" s="94"/>
      <c r="L3" s="94"/>
      <c r="M3" s="94"/>
    </row>
    <row r="4" spans="1:13" ht="34.5" customHeight="1" x14ac:dyDescent="0.3">
      <c r="A4" s="191" t="s">
        <v>227</v>
      </c>
      <c r="B4" s="191"/>
      <c r="C4" s="191"/>
      <c r="D4" s="191"/>
      <c r="E4" s="191"/>
      <c r="F4" s="191"/>
      <c r="H4" s="94"/>
      <c r="I4" s="94"/>
      <c r="J4" s="94"/>
      <c r="K4" s="94"/>
      <c r="L4" s="94"/>
      <c r="M4" s="94"/>
    </row>
    <row r="5" spans="1:13" ht="34.5" customHeight="1" x14ac:dyDescent="0.3">
      <c r="A5" s="192" t="s">
        <v>228</v>
      </c>
      <c r="B5" s="192"/>
      <c r="C5" s="192"/>
      <c r="D5" s="192"/>
      <c r="E5" s="192"/>
      <c r="F5" s="192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63" t="s">
        <v>4</v>
      </c>
      <c r="C7" s="163" t="s">
        <v>5</v>
      </c>
      <c r="D7" s="163" t="s">
        <v>6</v>
      </c>
      <c r="E7" s="163" t="s">
        <v>7</v>
      </c>
      <c r="F7" s="163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62"/>
      <c r="E8" s="152"/>
      <c r="H8" s="8"/>
      <c r="J8" s="96"/>
      <c r="K8" s="96"/>
      <c r="L8" s="96"/>
    </row>
    <row r="9" spans="1:13" ht="49.95" customHeight="1" x14ac:dyDescent="0.3">
      <c r="A9" s="193" t="s">
        <v>36</v>
      </c>
      <c r="B9" s="199"/>
      <c r="C9" s="199"/>
      <c r="D9" s="199" t="s">
        <v>272</v>
      </c>
      <c r="E9" s="199" t="s">
        <v>229</v>
      </c>
      <c r="F9" s="199" t="s">
        <v>273</v>
      </c>
      <c r="H9" s="8"/>
      <c r="J9" s="96"/>
      <c r="K9" s="96"/>
      <c r="L9" s="96"/>
      <c r="M9" s="3"/>
    </row>
    <row r="10" spans="1:13" ht="120" customHeight="1" thickBot="1" x14ac:dyDescent="0.35">
      <c r="A10" s="194"/>
      <c r="B10" s="201" t="s">
        <v>274</v>
      </c>
      <c r="C10" s="201" t="s">
        <v>275</v>
      </c>
      <c r="D10" s="201" t="s">
        <v>276</v>
      </c>
      <c r="E10" s="201" t="s">
        <v>277</v>
      </c>
      <c r="F10" s="201" t="s">
        <v>278</v>
      </c>
      <c r="K10" s="96"/>
      <c r="L10" s="96"/>
      <c r="M10" s="3"/>
    </row>
    <row r="11" spans="1:13" ht="49.95" customHeight="1" thickBot="1" x14ac:dyDescent="0.35">
      <c r="A11" s="166" t="s">
        <v>138</v>
      </c>
      <c r="B11" s="202" t="s">
        <v>230</v>
      </c>
      <c r="C11" s="202" t="s">
        <v>231</v>
      </c>
      <c r="D11" s="202" t="s">
        <v>224</v>
      </c>
      <c r="E11" s="202" t="s">
        <v>232</v>
      </c>
      <c r="F11" s="202" t="s">
        <v>206</v>
      </c>
      <c r="H11" s="8"/>
      <c r="J11" s="96"/>
      <c r="K11" s="96"/>
      <c r="L11" s="96"/>
      <c r="M11" s="10"/>
    </row>
    <row r="12" spans="1:13" ht="18.600000000000001" thickBot="1" x14ac:dyDescent="0.4">
      <c r="B12" s="203"/>
      <c r="C12" s="203"/>
      <c r="D12" s="203"/>
      <c r="E12" s="203"/>
      <c r="F12" s="203"/>
      <c r="H12" s="8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99" t="s">
        <v>279</v>
      </c>
      <c r="C13" s="199" t="s">
        <v>280</v>
      </c>
      <c r="D13" s="199" t="s">
        <v>281</v>
      </c>
      <c r="E13" s="199" t="s">
        <v>282</v>
      </c>
      <c r="F13" s="199" t="s">
        <v>283</v>
      </c>
      <c r="H13" s="8"/>
      <c r="J13" s="96"/>
      <c r="K13" s="96"/>
      <c r="L13" s="96"/>
      <c r="M13" s="3"/>
    </row>
    <row r="14" spans="1:13" ht="49.95" customHeight="1" thickBot="1" x14ac:dyDescent="0.35">
      <c r="A14" s="168" t="s">
        <v>138</v>
      </c>
      <c r="B14" s="202" t="s">
        <v>230</v>
      </c>
      <c r="C14" s="202" t="s">
        <v>231</v>
      </c>
      <c r="D14" s="202" t="s">
        <v>224</v>
      </c>
      <c r="E14" s="202" t="s">
        <v>232</v>
      </c>
      <c r="F14" s="202" t="s">
        <v>206</v>
      </c>
      <c r="H14" s="8"/>
      <c r="J14" s="96"/>
      <c r="K14" s="96"/>
      <c r="L14" s="96"/>
      <c r="M14" s="3"/>
    </row>
    <row r="15" spans="1:13" ht="18.600000000000001" thickBot="1" x14ac:dyDescent="0.4">
      <c r="B15" s="203"/>
      <c r="C15" s="203"/>
      <c r="D15" s="203"/>
      <c r="E15" s="203"/>
      <c r="F15" s="203"/>
      <c r="H15" s="8"/>
      <c r="J15" s="96"/>
      <c r="K15" s="96"/>
      <c r="L15" s="96"/>
      <c r="M15" s="92"/>
    </row>
    <row r="16" spans="1:13" ht="25.95" customHeight="1" x14ac:dyDescent="0.3">
      <c r="A16" s="193" t="s">
        <v>60</v>
      </c>
      <c r="B16" s="199" t="s">
        <v>233</v>
      </c>
      <c r="C16" s="205" t="s">
        <v>284</v>
      </c>
      <c r="D16" s="199" t="s">
        <v>99</v>
      </c>
      <c r="E16" s="205" t="s">
        <v>234</v>
      </c>
      <c r="F16" s="199" t="s">
        <v>99</v>
      </c>
      <c r="H16" s="8"/>
      <c r="J16" s="96"/>
      <c r="K16" s="96"/>
      <c r="L16" s="96"/>
      <c r="M16" s="97"/>
    </row>
    <row r="17" spans="1:13" ht="25.95" customHeight="1" x14ac:dyDescent="0.3">
      <c r="A17" s="194"/>
      <c r="B17" s="201" t="s">
        <v>235</v>
      </c>
      <c r="C17" s="201" t="s">
        <v>151</v>
      </c>
      <c r="D17" s="201" t="s">
        <v>236</v>
      </c>
      <c r="E17" s="201" t="s">
        <v>102</v>
      </c>
      <c r="F17" s="201" t="s">
        <v>179</v>
      </c>
      <c r="H17" s="173"/>
      <c r="J17" s="96"/>
      <c r="K17" s="96"/>
      <c r="L17" s="96"/>
      <c r="M17" s="3"/>
    </row>
    <row r="18" spans="1:13" ht="33.75" customHeight="1" thickBot="1" x14ac:dyDescent="0.35">
      <c r="A18" s="194"/>
      <c r="B18" s="201" t="s">
        <v>237</v>
      </c>
      <c r="C18" s="201" t="s">
        <v>155</v>
      </c>
      <c r="D18" s="201" t="s">
        <v>238</v>
      </c>
      <c r="E18" s="201" t="s">
        <v>181</v>
      </c>
      <c r="F18" s="201" t="s">
        <v>152</v>
      </c>
      <c r="H18" s="8"/>
      <c r="J18" s="96"/>
      <c r="K18" s="96"/>
      <c r="L18" s="96"/>
      <c r="M18" s="3"/>
    </row>
    <row r="19" spans="1:13" ht="25.95" customHeight="1" thickBot="1" x14ac:dyDescent="0.35">
      <c r="A19" s="166" t="s">
        <v>138</v>
      </c>
      <c r="B19" s="202" t="s">
        <v>230</v>
      </c>
      <c r="C19" s="202" t="s">
        <v>160</v>
      </c>
      <c r="D19" s="202" t="s">
        <v>159</v>
      </c>
      <c r="E19" s="202" t="s">
        <v>106</v>
      </c>
      <c r="F19" s="202" t="s">
        <v>206</v>
      </c>
      <c r="H19" s="8"/>
      <c r="J19" s="96"/>
      <c r="K19" s="96"/>
      <c r="L19" s="96"/>
      <c r="M19" s="3"/>
    </row>
    <row r="20" spans="1:13" s="165" customFormat="1" ht="30" customHeight="1" thickBot="1" x14ac:dyDescent="0.4">
      <c r="B20" s="203"/>
      <c r="C20" s="203"/>
      <c r="D20" s="203"/>
      <c r="E20" s="203"/>
      <c r="F20" s="203"/>
    </row>
    <row r="21" spans="1:13" ht="25.95" customHeight="1" thickBot="1" x14ac:dyDescent="0.35">
      <c r="A21" s="171" t="s">
        <v>161</v>
      </c>
      <c r="B21" s="199" t="str">
        <f>B17</f>
        <v xml:space="preserve">Purée de Courgette </v>
      </c>
      <c r="C21" s="199" t="str">
        <f>C17</f>
        <v>Purée d'Aubergines</v>
      </c>
      <c r="D21" s="199" t="str">
        <f>D17</f>
        <v>Purée de Courge Butternut</v>
      </c>
      <c r="E21" s="199" t="s">
        <v>179</v>
      </c>
      <c r="F21" s="199" t="s">
        <v>102</v>
      </c>
      <c r="H21" s="8"/>
      <c r="J21" s="96"/>
      <c r="K21" s="96"/>
      <c r="L21" s="96"/>
      <c r="M21" s="3"/>
    </row>
    <row r="22" spans="1:13" ht="25.95" customHeight="1" thickBot="1" x14ac:dyDescent="0.35">
      <c r="A22" s="166" t="s">
        <v>138</v>
      </c>
      <c r="B22" s="202" t="str">
        <f>B19</f>
        <v>Compote Pomme Raisin Rouge</v>
      </c>
      <c r="C22" s="202" t="str">
        <f>C19</f>
        <v>Compote Pomme Pastèque</v>
      </c>
      <c r="D22" s="202" t="str">
        <f>D19</f>
        <v xml:space="preserve">Compote Pomme </v>
      </c>
      <c r="E22" s="202" t="s">
        <v>106</v>
      </c>
      <c r="F22" s="202" t="s">
        <v>206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3"/>
      <c r="C23" s="164"/>
      <c r="D23" s="153"/>
      <c r="E23" s="153"/>
      <c r="F23" s="153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56" t="s">
        <v>162</v>
      </c>
      <c r="C25" s="158" t="s">
        <v>30</v>
      </c>
      <c r="D25" s="159" t="s">
        <v>163</v>
      </c>
      <c r="E25" s="160" t="s">
        <v>164</v>
      </c>
      <c r="F25" s="161" t="s">
        <v>165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166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5"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3"/>
  <dimension ref="A1:O175"/>
  <sheetViews>
    <sheetView tabSelected="1" view="pageBreakPreview" zoomScale="120" zoomScaleNormal="120" zoomScaleSheetLayoutView="120" workbookViewId="0">
      <pane ySplit="3" topLeftCell="A4" activePane="bottomLeft" state="frozen"/>
      <selection activeCell="H20" sqref="H20"/>
      <selection pane="bottomLeft" activeCell="H20" sqref="H20"/>
    </sheetView>
  </sheetViews>
  <sheetFormatPr baseColWidth="10" defaultColWidth="10.6640625" defaultRowHeight="10.199999999999999" x14ac:dyDescent="0.2"/>
  <cols>
    <col min="1" max="1" width="38.6640625" style="145" bestFit="1" customWidth="1"/>
    <col min="2" max="15" width="5.6640625" style="106" customWidth="1"/>
    <col min="16" max="16384" width="10.6640625" style="146"/>
  </cols>
  <sheetData>
    <row r="1" spans="1:15" ht="14.25" customHeight="1" x14ac:dyDescent="0.3">
      <c r="A1"/>
      <c r="B1" s="196" t="s">
        <v>239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8"/>
    </row>
    <row r="2" spans="1:15" ht="19.2" x14ac:dyDescent="0.3">
      <c r="A2"/>
      <c r="B2" s="103" t="s">
        <v>240</v>
      </c>
      <c r="C2" s="104" t="s">
        <v>241</v>
      </c>
      <c r="D2" s="104" t="s">
        <v>242</v>
      </c>
      <c r="E2" s="104" t="s">
        <v>243</v>
      </c>
      <c r="F2" s="104" t="s">
        <v>244</v>
      </c>
      <c r="G2" s="104" t="s">
        <v>245</v>
      </c>
      <c r="H2" s="104" t="s">
        <v>246</v>
      </c>
      <c r="I2" s="104" t="s">
        <v>247</v>
      </c>
      <c r="J2" s="104" t="s">
        <v>248</v>
      </c>
      <c r="K2" s="104" t="s">
        <v>249</v>
      </c>
      <c r="L2" s="104" t="s">
        <v>250</v>
      </c>
      <c r="M2" s="104" t="s">
        <v>251</v>
      </c>
      <c r="N2" s="104" t="s">
        <v>252</v>
      </c>
      <c r="O2" s="105" t="s">
        <v>253</v>
      </c>
    </row>
    <row r="3" spans="1:15" ht="5.4" customHeight="1" thickBot="1" x14ac:dyDescent="0.35">
      <c r="A3"/>
      <c r="O3" s="107"/>
    </row>
    <row r="4" spans="1:15" s="102" customFormat="1" ht="16.95" customHeight="1" x14ac:dyDescent="0.3">
      <c r="A4" s="147" t="str">
        <f>'S36-DEJ'!A4:F4</f>
        <v>Du 31 Août au 04 Septembre 2026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</row>
    <row r="5" spans="1:15" s="102" customFormat="1" ht="24.45" customHeight="1" x14ac:dyDescent="0.3">
      <c r="A5" s="110" t="str">
        <f>'S36-DEJ'!E9</f>
        <v>Velouté de courge à l'ail</v>
      </c>
      <c r="B5" s="117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</row>
    <row r="6" spans="1:15" s="102" customFormat="1" ht="24.45" customHeight="1" x14ac:dyDescent="0.3">
      <c r="A6" s="113" t="str">
        <f>'S36-DEJ'!F9</f>
        <v>Salade de betteraves à la féta (Lait), menthe et à l'huile d'olive</v>
      </c>
      <c r="B6" s="148"/>
      <c r="C6" s="148" t="s">
        <v>254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9"/>
    </row>
    <row r="7" spans="1:15" s="102" customFormat="1" ht="24.45" customHeight="1" thickBot="1" x14ac:dyDescent="0.35">
      <c r="A7" s="113" t="str">
        <f>+'S36-DEJ'!C9</f>
        <v>Tomates au basilic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</row>
    <row r="8" spans="1:15" s="102" customFormat="1" ht="30" customHeight="1" x14ac:dyDescent="0.3">
      <c r="A8" s="110" t="str">
        <f>+'S36-DEJ'!B13</f>
        <v>Courges longue de nice façon Vichy, Quinoa au bouillon de légumes et Mixé Poisson du jour*</v>
      </c>
      <c r="B8" s="111"/>
      <c r="C8" s="117"/>
      <c r="D8" s="111" t="s">
        <v>254</v>
      </c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</row>
    <row r="9" spans="1:15" s="102" customFormat="1" ht="30" customHeight="1" x14ac:dyDescent="0.3">
      <c r="A9" s="116" t="str">
        <f>'S36-DEJ'!$C$13</f>
        <v>Poireaux d'été à la crème* (lait), riz au paprika doux et Poulet</v>
      </c>
      <c r="B9" s="206"/>
      <c r="C9" s="206" t="s">
        <v>254</v>
      </c>
      <c r="D9" s="206"/>
      <c r="E9" s="206"/>
      <c r="F9" s="206"/>
      <c r="G9" s="117"/>
      <c r="H9" s="117"/>
      <c r="I9" s="117"/>
      <c r="J9" s="117"/>
      <c r="K9" s="117"/>
      <c r="L9" s="117"/>
      <c r="M9" s="117"/>
      <c r="N9" s="117"/>
      <c r="O9" s="118"/>
    </row>
    <row r="10" spans="1:15" s="102" customFormat="1" ht="30" customHeight="1" x14ac:dyDescent="0.3">
      <c r="A10" s="116" t="str">
        <f>'S36-DEJ'!$D$13</f>
        <v>Carottes et Champignons Façon Bourguignon (concentré de tomates, laurier et jus de raisin), Polenta et Mixé de Bœuf</v>
      </c>
      <c r="B10" s="206"/>
      <c r="C10" s="206"/>
      <c r="D10" s="206"/>
      <c r="E10" s="206"/>
      <c r="F10" s="206"/>
      <c r="G10" s="117"/>
      <c r="H10" s="117"/>
      <c r="I10" s="117"/>
      <c r="J10" s="117"/>
      <c r="K10" s="117"/>
      <c r="L10" s="117"/>
      <c r="M10" s="117"/>
      <c r="N10" s="117"/>
      <c r="O10" s="118"/>
    </row>
    <row r="11" spans="1:15" s="102" customFormat="1" ht="30" customHeight="1" x14ac:dyDescent="0.3">
      <c r="A11" s="116" t="str">
        <f>'S36-DEJ'!E13</f>
        <v xml:space="preserve">Courgettes, Boulgour* (Blé) au bouillon antillais (Gingembre,citronnelle) et Mixé de Poisson du jour* </v>
      </c>
      <c r="B11" s="206" t="s">
        <v>254</v>
      </c>
      <c r="C11" s="206"/>
      <c r="D11" s="206" t="s">
        <v>254</v>
      </c>
      <c r="E11" s="206"/>
      <c r="F11" s="206"/>
      <c r="G11" s="117"/>
      <c r="H11" s="117"/>
      <c r="I11" s="117"/>
      <c r="J11" s="117"/>
      <c r="K11" s="117"/>
      <c r="L11" s="117"/>
      <c r="M11" s="117"/>
      <c r="N11" s="117"/>
      <c r="O11" s="118"/>
    </row>
    <row r="12" spans="1:15" s="102" customFormat="1" ht="30" customHeight="1" thickBot="1" x14ac:dyDescent="0.35">
      <c r="A12" s="119" t="str">
        <f>'S36-DEJ'!$F$13</f>
        <v>Moussaka (lait) (Aubergines, tomates, lait, paprika) Blé* (Blé) au bouillon de légumes et Mixé de Poulet</v>
      </c>
      <c r="B12" s="207" t="s">
        <v>254</v>
      </c>
      <c r="C12" s="207" t="s">
        <v>254</v>
      </c>
      <c r="D12" s="207"/>
      <c r="E12" s="207"/>
      <c r="F12" s="207"/>
      <c r="G12" s="120"/>
      <c r="H12" s="120"/>
      <c r="I12" s="120"/>
      <c r="J12" s="120"/>
      <c r="K12" s="120"/>
      <c r="L12" s="120"/>
      <c r="M12" s="120"/>
      <c r="N12" s="120"/>
      <c r="O12" s="121"/>
    </row>
    <row r="13" spans="1:15" s="102" customFormat="1" ht="18" x14ac:dyDescent="0.3">
      <c r="A13" s="116" t="str">
        <f>+'S36-DEJ'!B11</f>
        <v>Compote Pomme Mirabelle</v>
      </c>
      <c r="B13" s="208"/>
      <c r="C13" s="208"/>
      <c r="D13" s="208"/>
      <c r="E13" s="208"/>
      <c r="F13" s="208"/>
      <c r="G13" s="111"/>
      <c r="H13" s="111"/>
      <c r="I13" s="111"/>
      <c r="J13" s="111"/>
      <c r="K13" s="111"/>
      <c r="L13" s="111"/>
      <c r="M13" s="111"/>
      <c r="N13" s="111"/>
      <c r="O13" s="112"/>
    </row>
    <row r="14" spans="1:15" s="102" customFormat="1" ht="18" x14ac:dyDescent="0.3">
      <c r="A14" s="116" t="str">
        <f>'S36-DEJ'!C11</f>
        <v>Compote Pomme Banane Raisin Rouge</v>
      </c>
      <c r="B14" s="206"/>
      <c r="C14" s="206"/>
      <c r="D14" s="206"/>
      <c r="E14" s="206"/>
      <c r="F14" s="206"/>
      <c r="G14" s="117"/>
      <c r="H14" s="117"/>
      <c r="I14" s="117"/>
      <c r="J14" s="117"/>
      <c r="K14" s="117"/>
      <c r="L14" s="117"/>
      <c r="M14" s="117"/>
      <c r="N14" s="117"/>
      <c r="O14" s="118"/>
    </row>
    <row r="15" spans="1:15" s="102" customFormat="1" ht="18" x14ac:dyDescent="0.3">
      <c r="A15" s="116" t="str">
        <f>+'S36-DEJ'!D11</f>
        <v>Compote Pomme Figue Cannelle</v>
      </c>
      <c r="B15" s="206"/>
      <c r="C15" s="206"/>
      <c r="D15" s="206"/>
      <c r="E15" s="206"/>
      <c r="F15" s="206"/>
      <c r="G15" s="117"/>
      <c r="H15" s="117"/>
      <c r="I15" s="117"/>
      <c r="J15" s="117"/>
      <c r="K15" s="117"/>
      <c r="L15" s="117"/>
      <c r="M15" s="117"/>
      <c r="N15" s="117"/>
      <c r="O15" s="118"/>
    </row>
    <row r="16" spans="1:15" s="102" customFormat="1" ht="18" x14ac:dyDescent="0.3">
      <c r="A16" s="116" t="str">
        <f>'S36-DEJ'!E11</f>
        <v>Compote Pomme Grenade</v>
      </c>
      <c r="B16" s="206"/>
      <c r="C16" s="206"/>
      <c r="D16" s="206"/>
      <c r="E16" s="206"/>
      <c r="F16" s="206"/>
      <c r="G16" s="117"/>
      <c r="H16" s="117"/>
      <c r="I16" s="117"/>
      <c r="J16" s="117"/>
      <c r="K16" s="117"/>
      <c r="L16" s="117"/>
      <c r="M16" s="117"/>
      <c r="N16" s="117"/>
      <c r="O16" s="118"/>
    </row>
    <row r="17" spans="1:15" s="102" customFormat="1" ht="18.600000000000001" thickBot="1" x14ac:dyDescent="0.35">
      <c r="A17" s="119" t="str">
        <f>'S36-DEJ'!F11</f>
        <v>Compote Pomme Pastèque Menthe</v>
      </c>
      <c r="B17" s="209"/>
      <c r="C17" s="209"/>
      <c r="D17" s="209"/>
      <c r="E17" s="209"/>
      <c r="F17" s="209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1:15" s="102" customFormat="1" ht="18.600000000000001" thickBot="1" x14ac:dyDescent="0.35">
      <c r="A18" s="116" t="str">
        <f>'S36-DEJ'!B16</f>
        <v>Mixé de Poisson du jour*</v>
      </c>
      <c r="B18" s="208"/>
      <c r="C18" s="208"/>
      <c r="D18" s="208" t="s">
        <v>254</v>
      </c>
      <c r="E18" s="208"/>
      <c r="F18" s="208"/>
      <c r="G18" s="111"/>
      <c r="H18" s="111"/>
      <c r="I18" s="111"/>
      <c r="J18" s="111"/>
      <c r="K18" s="111"/>
      <c r="L18" s="111"/>
      <c r="M18" s="111"/>
      <c r="N18" s="111"/>
      <c r="O18" s="112"/>
    </row>
    <row r="19" spans="1:15" s="102" customFormat="1" ht="18.600000000000001" thickBot="1" x14ac:dyDescent="0.35">
      <c r="A19" s="116" t="str">
        <f>'S36-DEJ'!C16</f>
        <v>Mixé de Poulet</v>
      </c>
      <c r="B19" s="206"/>
      <c r="C19" s="206"/>
      <c r="D19" s="206"/>
      <c r="E19" s="206"/>
      <c r="F19" s="206"/>
      <c r="G19" s="111"/>
      <c r="H19" s="117"/>
      <c r="I19" s="117"/>
      <c r="J19" s="117"/>
      <c r="K19" s="117"/>
      <c r="L19" s="117"/>
      <c r="M19" s="117"/>
      <c r="N19" s="117"/>
      <c r="O19" s="118"/>
    </row>
    <row r="20" spans="1:15" s="102" customFormat="1" ht="18" x14ac:dyDescent="0.3">
      <c r="A20" s="116" t="str">
        <f>'S36-DEJ'!D16</f>
        <v>Mixé de Boeuf</v>
      </c>
      <c r="B20" s="206"/>
      <c r="C20" s="206"/>
      <c r="D20" s="206"/>
      <c r="E20" s="206"/>
      <c r="F20" s="206"/>
      <c r="G20" s="111"/>
      <c r="H20" s="117"/>
      <c r="I20" s="117"/>
      <c r="J20" s="117"/>
      <c r="K20" s="117"/>
      <c r="L20" s="117"/>
      <c r="M20" s="117"/>
      <c r="N20" s="117"/>
      <c r="O20" s="118"/>
    </row>
    <row r="21" spans="1:15" s="102" customFormat="1" ht="18" x14ac:dyDescent="0.3">
      <c r="A21" s="116" t="str">
        <f>'S36-DEJ'!E16</f>
        <v>Mixé de Poisson du jour*</v>
      </c>
      <c r="B21" s="206"/>
      <c r="C21" s="206"/>
      <c r="D21" s="206" t="s">
        <v>254</v>
      </c>
      <c r="E21" s="206"/>
      <c r="F21" s="206"/>
      <c r="G21" s="117"/>
      <c r="H21" s="117"/>
      <c r="I21" s="117"/>
      <c r="J21" s="117"/>
      <c r="K21" s="117"/>
      <c r="L21" s="117"/>
      <c r="M21" s="117"/>
      <c r="N21" s="117"/>
      <c r="O21" s="118"/>
    </row>
    <row r="22" spans="1:15" s="102" customFormat="1" ht="18.600000000000001" thickBot="1" x14ac:dyDescent="0.35">
      <c r="A22" s="116" t="str">
        <f>'S36-DEJ'!F16</f>
        <v>Mixé de Poulet</v>
      </c>
      <c r="B22" s="209"/>
      <c r="C22" s="209"/>
      <c r="D22" s="209"/>
      <c r="E22" s="209"/>
      <c r="F22" s="209"/>
      <c r="G22" s="114"/>
      <c r="H22" s="114"/>
      <c r="I22" s="114"/>
      <c r="J22" s="114"/>
      <c r="K22" s="114"/>
      <c r="L22" s="114"/>
      <c r="M22" s="114"/>
      <c r="N22" s="114"/>
      <c r="O22" s="115"/>
    </row>
    <row r="23" spans="1:15" s="102" customFormat="1" x14ac:dyDescent="0.3">
      <c r="A23" s="122" t="str">
        <f>'S36-DEJ'!B17</f>
        <v>Purée de Courge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 s="102" customFormat="1" x14ac:dyDescent="0.3">
      <c r="A24" s="123" t="str">
        <f>'S36-DEJ'!C17</f>
        <v>Purée de Blanc de Poireaux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</row>
    <row r="25" spans="1:15" s="102" customFormat="1" x14ac:dyDescent="0.3">
      <c r="A25" s="123" t="str">
        <f>'S36-DEJ'!D17</f>
        <v>Purée de Carotte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8"/>
    </row>
    <row r="26" spans="1:15" s="102" customFormat="1" x14ac:dyDescent="0.3">
      <c r="A26" s="123" t="str">
        <f>'S36-DEJ'!E17</f>
        <v>Purée de Courgette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5"/>
    </row>
    <row r="27" spans="1:15" s="102" customFormat="1" x14ac:dyDescent="0.3">
      <c r="A27" s="119" t="str">
        <f>'S36-DEJ'!F17</f>
        <v>Purée d'Aubergines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</row>
    <row r="28" spans="1:15" s="102" customFormat="1" x14ac:dyDescent="0.3">
      <c r="A28" s="116" t="s">
        <v>71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5"/>
    </row>
    <row r="29" spans="1:15" s="102" customFormat="1" x14ac:dyDescent="0.3">
      <c r="A29" s="119" t="s">
        <v>72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1"/>
    </row>
    <row r="30" spans="1:15" x14ac:dyDescent="0.2">
      <c r="A30" s="119" t="s">
        <v>255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</row>
    <row r="31" spans="1:15" x14ac:dyDescent="0.2">
      <c r="A31" s="119" t="s">
        <v>153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1:15" ht="11.25" customHeight="1" x14ac:dyDescent="0.2">
      <c r="A32" s="119" t="s">
        <v>152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30"/>
      <c r="L32" s="130"/>
      <c r="M32" s="130"/>
      <c r="N32" s="130"/>
      <c r="O32" s="131"/>
    </row>
    <row r="33" spans="1:15" ht="14.25" customHeight="1" x14ac:dyDescent="0.2">
      <c r="A33" s="132" t="str">
        <f>'S37-DEJ'!A4:F4</f>
        <v>Du 07 au 11 Septembre 2026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4"/>
    </row>
    <row r="34" spans="1:15" ht="30" customHeight="1" x14ac:dyDescent="0.2">
      <c r="A34" s="110" t="str">
        <f>+'S37-DEJ'!D9</f>
        <v>Salade de lentilles verte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35"/>
    </row>
    <row r="35" spans="1:15" ht="30" customHeight="1" x14ac:dyDescent="0.2">
      <c r="A35" s="113" t="str">
        <f>'S37-DEJ'!B9</f>
        <v>Cake* aux courgettes, tomates et parmesan  (lait, œuf,blé)</v>
      </c>
      <c r="B35" s="150" t="s">
        <v>254</v>
      </c>
      <c r="C35" s="150" t="s">
        <v>254</v>
      </c>
      <c r="D35" s="150"/>
      <c r="E35" s="150"/>
      <c r="F35" s="150"/>
      <c r="G35" s="150"/>
      <c r="H35" s="150"/>
      <c r="I35" s="150"/>
      <c r="J35" s="150" t="s">
        <v>254</v>
      </c>
      <c r="K35" s="150"/>
      <c r="L35" s="150"/>
      <c r="M35" s="150"/>
      <c r="N35" s="150"/>
      <c r="O35" s="151"/>
    </row>
    <row r="36" spans="1:15" ht="30" customHeight="1" x14ac:dyDescent="0.2">
      <c r="A36" s="119" t="str">
        <f>+'S37-DEJ'!E9</f>
        <v>Velouté de chou-fleur à la menthe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7"/>
    </row>
    <row r="37" spans="1:15" ht="30" customHeight="1" x14ac:dyDescent="0.2">
      <c r="A37" s="116" t="str">
        <f>'S37-DEJ'!B13</f>
        <v>Blanquette de Poulet (Lait) ( Poireaux, champignon, carottes, citron, crème),Riz pilaf et Mixé de Poulet</v>
      </c>
      <c r="B37" s="126"/>
      <c r="C37" s="126" t="s">
        <v>254</v>
      </c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7"/>
    </row>
    <row r="38" spans="1:15" ht="30" customHeight="1" x14ac:dyDescent="0.2">
      <c r="A38" s="123" t="str">
        <f>'S37-DEJ'!C13</f>
        <v>Carotte au cumin, pâtes*au fromage (Lait) et Mixé de Poisson  du jour*</v>
      </c>
      <c r="B38" s="138" t="s">
        <v>254</v>
      </c>
      <c r="C38" s="106" t="s">
        <v>254</v>
      </c>
      <c r="D38" s="138" t="s">
        <v>254</v>
      </c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9"/>
    </row>
    <row r="39" spans="1:15" ht="30" customHeight="1" x14ac:dyDescent="0.2">
      <c r="A39" s="123" t="str">
        <f>'S37-DEJ'!D13</f>
        <v>Haricots verts au galanga, Pommes de terre aux herbes et Mixé de Bœuf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9"/>
    </row>
    <row r="40" spans="1:15" ht="30" customHeight="1" x14ac:dyDescent="0.2">
      <c r="A40" s="123" t="str">
        <f>'S37-DEJ'!E13</f>
        <v>Courgettes au basilic, Quinoa sauce tomate et Mixé de Poisson  du jour*</v>
      </c>
      <c r="B40" s="138"/>
      <c r="C40" s="138"/>
      <c r="D40" s="138" t="s">
        <v>254</v>
      </c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9"/>
    </row>
    <row r="41" spans="1:15" ht="30" customHeight="1" x14ac:dyDescent="0.2">
      <c r="A41" s="140" t="str">
        <f>'S37-DEJ'!F13</f>
        <v>Courge à la msucade,  Millet au thym et Mixé de Poulet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9"/>
    </row>
    <row r="42" spans="1:15" ht="14.25" customHeight="1" x14ac:dyDescent="0.2">
      <c r="A42" s="110" t="str">
        <f>+'S37-DEJ'!B11</f>
        <v>Compote Pomme Mirabelle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35"/>
    </row>
    <row r="43" spans="1:15" ht="14.25" customHeight="1" x14ac:dyDescent="0.2">
      <c r="A43" s="123" t="str">
        <f>+'S37-DEJ'!C11</f>
        <v>Compote Pomme Nectarine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9"/>
    </row>
    <row r="44" spans="1:15" ht="14.25" customHeight="1" x14ac:dyDescent="0.2">
      <c r="A44" s="123" t="str">
        <f>+'S37-DEJ'!D11</f>
        <v xml:space="preserve">Compote Pomme Raisin blanc Verveine 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9"/>
    </row>
    <row r="45" spans="1:15" ht="14.25" customHeight="1" x14ac:dyDescent="0.2">
      <c r="A45" s="123" t="str">
        <f>+'S37-DEJ'!E11</f>
        <v>Compote Pomme Myrtille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9"/>
    </row>
    <row r="46" spans="1:15" ht="14.25" customHeight="1" x14ac:dyDescent="0.2">
      <c r="A46" s="119" t="str">
        <f>+'S37-DEJ'!F11</f>
        <v>Compote Pomme Prune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7"/>
    </row>
    <row r="47" spans="1:15" ht="14.25" customHeight="1" x14ac:dyDescent="0.2">
      <c r="A47" s="116" t="str">
        <f>+'S37-DEJ'!B16</f>
        <v>Mixé de Poulet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7"/>
    </row>
    <row r="48" spans="1:15" ht="14.25" customHeight="1" x14ac:dyDescent="0.2">
      <c r="A48" s="123" t="str">
        <f>+'S37-DEJ'!C16</f>
        <v>Mixé de Poisson du jour*</v>
      </c>
      <c r="B48" s="138"/>
      <c r="C48" s="138"/>
      <c r="D48" s="138" t="s">
        <v>254</v>
      </c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9"/>
    </row>
    <row r="49" spans="1:15" ht="14.25" customHeight="1" x14ac:dyDescent="0.2">
      <c r="A49" s="123" t="str">
        <f>+'S37-DEJ'!D16</f>
        <v>Mixé de Bœuf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9"/>
    </row>
    <row r="50" spans="1:15" ht="14.25" customHeight="1" x14ac:dyDescent="0.2">
      <c r="A50" s="123" t="str">
        <f>+'S37-DEJ'!E16</f>
        <v>Mixé de Poisson du jour*</v>
      </c>
      <c r="B50" s="138"/>
      <c r="C50" s="138"/>
      <c r="D50" s="138" t="s">
        <v>254</v>
      </c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9"/>
    </row>
    <row r="51" spans="1:15" ht="14.25" customHeight="1" x14ac:dyDescent="0.2">
      <c r="A51" s="128" t="str">
        <f>+'S37-DEJ'!F16</f>
        <v xml:space="preserve">Mixé de Poulet 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5"/>
    </row>
    <row r="52" spans="1:15" ht="14.25" customHeight="1" x14ac:dyDescent="0.2">
      <c r="A52" s="110" t="str">
        <f>+'S37-DEJ'!B17</f>
        <v>Purée de Blanc de Poireaux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35"/>
    </row>
    <row r="53" spans="1:15" ht="14.25" customHeight="1" x14ac:dyDescent="0.2">
      <c r="A53" s="123" t="str">
        <f>+'S37-DEJ'!C17</f>
        <v>Purée de Carottes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9"/>
    </row>
    <row r="54" spans="1:15" ht="14.25" customHeight="1" x14ac:dyDescent="0.2">
      <c r="A54" s="123" t="str">
        <f>+'S37-DEJ'!D17</f>
        <v>Purée de Haricots verts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9"/>
    </row>
    <row r="55" spans="1:15" ht="14.25" customHeight="1" x14ac:dyDescent="0.2">
      <c r="A55" s="123" t="str">
        <f>+'S37-DEJ'!E17</f>
        <v>Purée de Courgettes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9"/>
    </row>
    <row r="56" spans="1:15" ht="14.25" customHeight="1" x14ac:dyDescent="0.2">
      <c r="A56" s="119" t="str">
        <f>+'S37-DEJ'!F17</f>
        <v>Purée de Courge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7"/>
    </row>
    <row r="57" spans="1:15" ht="14.25" customHeight="1" x14ac:dyDescent="0.2">
      <c r="A57" s="110" t="s">
        <v>71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5"/>
    </row>
    <row r="58" spans="1:15" ht="14.25" customHeight="1" x14ac:dyDescent="0.2">
      <c r="A58" s="119" t="s">
        <v>72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7"/>
    </row>
    <row r="59" spans="1:15" ht="14.25" customHeight="1" x14ac:dyDescent="0.2">
      <c r="A59" s="119" t="s">
        <v>255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7"/>
    </row>
    <row r="60" spans="1:15" ht="14.25" customHeight="1" x14ac:dyDescent="0.2">
      <c r="A60" s="119" t="s">
        <v>256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5"/>
    </row>
    <row r="61" spans="1:15" ht="14.25" customHeight="1" x14ac:dyDescent="0.2">
      <c r="A61" s="119" t="s">
        <v>152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30"/>
      <c r="L61" s="130"/>
      <c r="M61" s="130"/>
      <c r="N61" s="130"/>
      <c r="O61" s="131"/>
    </row>
    <row r="62" spans="1:15" ht="14.25" customHeight="1" x14ac:dyDescent="0.2">
      <c r="A62" s="141" t="str">
        <f>'S38-DEJ'!A4:F4</f>
        <v>Du 14 au 18 Septembre 2026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</row>
    <row r="63" spans="1:15" ht="28.2" customHeight="1" x14ac:dyDescent="0.2">
      <c r="A63" s="110" t="str">
        <f>'S38-DEJ'!B9</f>
        <v xml:space="preserve">Velouté  de carottes à la badiane et lait de coco 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35"/>
    </row>
    <row r="64" spans="1:15" ht="28.2" customHeight="1" x14ac:dyDescent="0.2">
      <c r="A64" s="110" t="str">
        <f>'S38-DEJ'!D9</f>
        <v>Salade de tomates à l' huile d'olive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1"/>
    </row>
    <row r="65" spans="1:15" ht="28.2" customHeight="1" x14ac:dyDescent="0.2">
      <c r="A65" s="110" t="str">
        <f>'S38-DEJ'!E9</f>
        <v>Salade de boulgour* (Blé) italienne  (lait) (Coulis de figues , mozzarella, tomates, courgettes et menthe)</v>
      </c>
      <c r="B65" s="136" t="s">
        <v>254</v>
      </c>
      <c r="C65" s="136" t="s">
        <v>254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7"/>
    </row>
    <row r="66" spans="1:15" s="102" customFormat="1" ht="30" customHeight="1" x14ac:dyDescent="0.3">
      <c r="A66" s="116" t="str">
        <f>+'S38-DEJ'!B13</f>
        <v xml:space="preserve">Chou fleur à la crème* et curry (lait), Polenta à l'huile d'olive et Mixé de Poisson  du jour* </v>
      </c>
      <c r="B66" s="126"/>
      <c r="C66" s="126"/>
      <c r="D66" s="126" t="s">
        <v>254</v>
      </c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</row>
    <row r="67" spans="1:15" s="102" customFormat="1" ht="33.6" customHeight="1" x14ac:dyDescent="0.3">
      <c r="A67" s="140" t="str">
        <f>+'S38-DEJ'!C10</f>
        <v>Ratatouille de Mamie, Riz façon pilaf et Poulet à la créole (gingembre,curcuma)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9"/>
    </row>
    <row r="68" spans="1:15" s="102" customFormat="1" ht="30" customHeight="1" x14ac:dyDescent="0.3">
      <c r="A68" s="123" t="str">
        <f>+'S38-DEJ'!D13</f>
        <v xml:space="preserve">Haricots verts aux échalotes, semoule de petit épeautre aux bouillon de légumes et Mixé de Poisson  du jour* </v>
      </c>
      <c r="B68" s="138"/>
      <c r="C68" s="138"/>
      <c r="D68" s="138" t="s">
        <v>254</v>
      </c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9"/>
    </row>
    <row r="69" spans="1:15" s="102" customFormat="1" ht="30" customHeight="1" thickBot="1" x14ac:dyDescent="0.35">
      <c r="A69" s="123" t="str">
        <f>+'S38-DEJ'!E10</f>
        <v>Epinards , Blésotto* (Lait,Blé) Haricots Rouges sauce thaï (Paprika fumé,citronnelle)</v>
      </c>
      <c r="B69" s="138" t="s">
        <v>254</v>
      </c>
      <c r="C69" s="138" t="s">
        <v>254</v>
      </c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9"/>
    </row>
    <row r="70" spans="1:15" s="102" customFormat="1" ht="30" customHeight="1" thickBot="1" x14ac:dyDescent="0.35">
      <c r="A70" s="110" t="str">
        <f>+'S38-DEJ'!F13</f>
        <v xml:space="preserve">Courgettes à la menthe, Quinoa à la provençale et Mixé de Poulet </v>
      </c>
      <c r="B70" s="104"/>
      <c r="C70" s="104" t="s">
        <v>254</v>
      </c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5"/>
    </row>
    <row r="71" spans="1:15" s="102" customFormat="1" x14ac:dyDescent="0.3">
      <c r="A71" s="123" t="str">
        <f>+'S38-DEJ'!B14</f>
        <v xml:space="preserve">Compote Pomme Nectarine 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5"/>
    </row>
    <row r="72" spans="1:15" s="102" customFormat="1" x14ac:dyDescent="0.3">
      <c r="A72" s="123" t="str">
        <f>'S38-DEJ'!C14</f>
        <v>Compote Pomme Poire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9"/>
    </row>
    <row r="73" spans="1:15" s="102" customFormat="1" x14ac:dyDescent="0.3">
      <c r="A73" s="123" t="str">
        <f>'S38-DEJ'!D14</f>
        <v>Compote Pomme Peche Romarin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9"/>
    </row>
    <row r="74" spans="1:15" s="102" customFormat="1" x14ac:dyDescent="0.3">
      <c r="A74" s="123" t="str">
        <f>'S38-DEJ'!E14</f>
        <v>Compote Pomme Raisin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9"/>
    </row>
    <row r="75" spans="1:15" s="102" customFormat="1" x14ac:dyDescent="0.3">
      <c r="A75" s="128" t="str">
        <f>'S38-DEJ'!F14</f>
        <v>Compote Pomme Pasteque Basilic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5"/>
    </row>
    <row r="76" spans="1:15" s="102" customFormat="1" x14ac:dyDescent="0.3">
      <c r="A76" s="110" t="str">
        <f>'S38-DEJ'!B16</f>
        <v>Mixé de Poisson du jour*</v>
      </c>
      <c r="B76" s="129"/>
      <c r="C76" s="129"/>
      <c r="D76" s="129" t="s">
        <v>254</v>
      </c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35"/>
    </row>
    <row r="77" spans="1:15" s="102" customFormat="1" x14ac:dyDescent="0.3">
      <c r="A77" s="123" t="str">
        <f>'S38-DEJ'!C16</f>
        <v>Mixé de Poulet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9"/>
    </row>
    <row r="78" spans="1:15" s="102" customFormat="1" x14ac:dyDescent="0.3">
      <c r="A78" s="123" t="str">
        <f>'S38-DEJ'!D16</f>
        <v>Mixé de Poisson du jour*</v>
      </c>
      <c r="B78" s="138"/>
      <c r="C78" s="138"/>
      <c r="D78" s="138" t="s">
        <v>254</v>
      </c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9"/>
    </row>
    <row r="79" spans="1:15" s="102" customFormat="1" x14ac:dyDescent="0.3">
      <c r="A79" s="123" t="str">
        <f>'S38-DEJ'!E16</f>
        <v>Mixé de Bœuf</v>
      </c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9"/>
    </row>
    <row r="80" spans="1:15" s="102" customFormat="1" x14ac:dyDescent="0.3">
      <c r="A80" s="128" t="str">
        <f>'S38-DEJ'!F16</f>
        <v>Mixé de Poulet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5"/>
    </row>
    <row r="81" spans="1:15" s="102" customFormat="1" x14ac:dyDescent="0.3">
      <c r="A81" s="110" t="str">
        <f>'S38-DEJ'!B17</f>
        <v>Purée de Chou fleur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35"/>
    </row>
    <row r="82" spans="1:15" s="102" customFormat="1" x14ac:dyDescent="0.3">
      <c r="A82" s="123" t="str">
        <f>'S38-DEJ'!C17</f>
        <v>Purée d'Aubergines</v>
      </c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9"/>
    </row>
    <row r="83" spans="1:15" s="102" customFormat="1" x14ac:dyDescent="0.3">
      <c r="A83" s="123" t="str">
        <f>'S38-DEJ'!D17</f>
        <v>Purée de Haricots verts</v>
      </c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9"/>
    </row>
    <row r="84" spans="1:15" s="102" customFormat="1" x14ac:dyDescent="0.3">
      <c r="A84" s="123" t="str">
        <f>'S38-DEJ'!E17</f>
        <v>Purée de Carottes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7"/>
    </row>
    <row r="85" spans="1:15" s="102" customFormat="1" x14ac:dyDescent="0.3">
      <c r="A85" s="119" t="str">
        <f>'S38-DEJ'!F17</f>
        <v>Purée de Courgettes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7"/>
    </row>
    <row r="86" spans="1:15" s="102" customFormat="1" x14ac:dyDescent="0.3">
      <c r="A86" s="116" t="s">
        <v>71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7"/>
    </row>
    <row r="87" spans="1:15" s="102" customFormat="1" x14ac:dyDescent="0.3">
      <c r="A87" s="128" t="s">
        <v>72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5"/>
    </row>
    <row r="88" spans="1:15" s="102" customFormat="1" x14ac:dyDescent="0.3">
      <c r="A88" s="128" t="s">
        <v>257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35"/>
    </row>
    <row r="89" spans="1:15" s="102" customFormat="1" x14ac:dyDescent="0.3">
      <c r="A89" s="128" t="s">
        <v>258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7"/>
    </row>
    <row r="90" spans="1:15" s="102" customFormat="1" ht="13.8" x14ac:dyDescent="0.3">
      <c r="A90" s="142" t="str" cm="1">
        <f t="array" ref="A90:F90">'S39-DEJ '!A4:F4</f>
        <v>Du 21 au 25 Septembre 2026</v>
      </c>
      <c r="B90" s="143">
        <v>0</v>
      </c>
      <c r="C90" s="143">
        <v>0</v>
      </c>
      <c r="D90" s="143">
        <v>0</v>
      </c>
      <c r="E90" s="143">
        <v>0</v>
      </c>
      <c r="F90" s="143">
        <v>0</v>
      </c>
      <c r="G90" s="143"/>
      <c r="H90" s="143"/>
      <c r="I90" s="143"/>
      <c r="J90" s="143"/>
      <c r="K90" s="143"/>
      <c r="L90" s="143"/>
      <c r="M90" s="143"/>
      <c r="N90" s="143"/>
      <c r="O90" s="144"/>
    </row>
    <row r="91" spans="1:15" s="102" customFormat="1" ht="30" customHeight="1" x14ac:dyDescent="0.3">
      <c r="A91" s="123" t="str">
        <f>'S39-DEJ '!B9</f>
        <v>Veloute* de légumes de Saison (Lait) (Légumes variés)</v>
      </c>
      <c r="B91" s="138"/>
      <c r="C91" s="138"/>
      <c r="D91" s="138" t="s">
        <v>254</v>
      </c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9"/>
    </row>
    <row r="92" spans="1:15" s="102" customFormat="1" ht="30" customHeight="1" x14ac:dyDescent="0.3">
      <c r="A92" s="123" t="str">
        <f>'S39-DEJ '!D9</f>
        <v>Cake* aux figues, fromage de chèvre et tomates (lait,blé,oeuf)</v>
      </c>
      <c r="B92" s="138" t="s">
        <v>254</v>
      </c>
      <c r="C92" s="138" t="s">
        <v>254</v>
      </c>
      <c r="D92" s="138"/>
      <c r="E92" s="138"/>
      <c r="F92" s="138"/>
      <c r="G92" s="138"/>
      <c r="H92" s="138"/>
      <c r="I92" s="138"/>
      <c r="J92" s="138" t="s">
        <v>254</v>
      </c>
      <c r="K92" s="138"/>
      <c r="L92" s="138"/>
      <c r="M92" s="138"/>
      <c r="N92" s="138"/>
      <c r="O92" s="139"/>
    </row>
    <row r="93" spans="1:15" s="102" customFormat="1" ht="30" customHeight="1" x14ac:dyDescent="0.3">
      <c r="A93" s="123" t="str">
        <f>'S39-DEJ '!E9</f>
        <v>Soupe chinoise aux Nouille de riz (Carotte,oignon,Poireaux)</v>
      </c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9"/>
    </row>
    <row r="94" spans="1:15" s="102" customFormat="1" ht="30" customHeight="1" x14ac:dyDescent="0.3">
      <c r="A94" s="123" t="str">
        <f>'S39-DEJ '!B13</f>
        <v>Tajine de légumes d'automne aux fruits secs écrasés (carottes navets raisin sec et abricot sec) Semoule* (Blé) et Mixé de Poulet</v>
      </c>
      <c r="B94" s="138" t="s">
        <v>254</v>
      </c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9"/>
    </row>
    <row r="95" spans="1:15" s="102" customFormat="1" ht="30" customHeight="1" x14ac:dyDescent="0.3">
      <c r="A95" s="123" t="str">
        <f>'S39-DEJ '!C13</f>
        <v>Haricots verts à la coriandre, patates douces à la coriandre et Mixé de Poisson du jour*</v>
      </c>
      <c r="B95" s="138"/>
      <c r="C95" s="138"/>
      <c r="D95" s="138" t="s">
        <v>254</v>
      </c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9"/>
    </row>
    <row r="96" spans="1:15" s="102" customFormat="1" ht="30" customHeight="1" x14ac:dyDescent="0.3">
      <c r="A96" s="123" t="str">
        <f>'S39-DEJ '!D13</f>
        <v xml:space="preserve">Brocolis aux agrumes (Citron et orange), Riz façon pilaf sauce Barbecue (Tomate, Sirop d'agave,Vinaigre*)(sulfite) et  Mixé de Bœuf </v>
      </c>
      <c r="B96" s="138"/>
      <c r="C96" s="138"/>
      <c r="D96" s="138"/>
      <c r="E96" s="138"/>
      <c r="F96" s="138"/>
      <c r="G96" s="138"/>
      <c r="H96" s="138"/>
      <c r="I96" s="138" t="s">
        <v>254</v>
      </c>
      <c r="J96" s="138"/>
      <c r="K96" s="138"/>
      <c r="L96" s="138"/>
      <c r="M96" s="138"/>
      <c r="N96" s="138"/>
      <c r="O96" s="139"/>
    </row>
    <row r="97" spans="1:15" s="102" customFormat="1" ht="30" customHeight="1" x14ac:dyDescent="0.3">
      <c r="A97" s="123" t="str">
        <f>'S39-DEJ '!E13</f>
        <v>Courgettes à l'ail , Polenta au mascarpone* (Lait) et Mixé de Poisson du jour*</v>
      </c>
      <c r="B97" s="138"/>
      <c r="C97" s="138" t="s">
        <v>254</v>
      </c>
      <c r="D97" s="138" t="s">
        <v>254</v>
      </c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9"/>
    </row>
    <row r="98" spans="1:15" s="102" customFormat="1" ht="30" customHeight="1" thickBot="1" x14ac:dyDescent="0.35">
      <c r="A98" s="119" t="str">
        <f>'S39-DEJ '!F13</f>
        <v xml:space="preserve">Courge, Quinoa sauce "Parmi" (lait) (Tomates parmesan) et Mixé de Poulet </v>
      </c>
      <c r="B98" s="136"/>
      <c r="C98" s="136" t="s">
        <v>254</v>
      </c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7"/>
    </row>
    <row r="99" spans="1:15" s="102" customFormat="1" x14ac:dyDescent="0.3">
      <c r="A99" s="123" t="str">
        <f>'S39-DEJ '!B14</f>
        <v>Compote Pomme Melon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35"/>
    </row>
    <row r="100" spans="1:15" s="102" customFormat="1" x14ac:dyDescent="0.3">
      <c r="A100" s="123" t="str">
        <f>'S39-DEJ '!C14</f>
        <v>Compote Pomme Nashi</v>
      </c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9"/>
    </row>
    <row r="101" spans="1:15" s="102" customFormat="1" x14ac:dyDescent="0.3">
      <c r="A101" s="123" t="str">
        <f>'S39-DEJ '!D14</f>
        <v xml:space="preserve">Compote Pomme Figue </v>
      </c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9"/>
    </row>
    <row r="102" spans="1:15" s="102" customFormat="1" x14ac:dyDescent="0.3">
      <c r="A102" s="123" t="str">
        <f>'S39-DEJ '!E14</f>
        <v>Compote Pomme Coing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9"/>
    </row>
    <row r="103" spans="1:15" s="102" customFormat="1" ht="16.95" customHeight="1" thickBot="1" x14ac:dyDescent="0.35">
      <c r="A103" s="119" t="str">
        <f>'S39-DEJ '!F14</f>
        <v xml:space="preserve">Compote Pomme Prune 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5"/>
    </row>
    <row r="104" spans="1:15" s="102" customFormat="1" x14ac:dyDescent="0.3">
      <c r="A104" s="110" t="str">
        <f>'S39-DEJ '!B16</f>
        <v>Mixé de Poulet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35"/>
    </row>
    <row r="105" spans="1:15" s="102" customFormat="1" x14ac:dyDescent="0.3">
      <c r="A105" s="123" t="str">
        <f>'S39-DEJ '!C16</f>
        <v>Mixé de Poisson du jour*</v>
      </c>
      <c r="B105" s="138"/>
      <c r="C105" s="138"/>
      <c r="D105" s="138" t="s">
        <v>254</v>
      </c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9"/>
    </row>
    <row r="106" spans="1:15" s="102" customFormat="1" x14ac:dyDescent="0.3">
      <c r="A106" s="123" t="str">
        <f>'S39-DEJ '!D16</f>
        <v>Mixé de Bœuf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9"/>
    </row>
    <row r="107" spans="1:15" s="102" customFormat="1" x14ac:dyDescent="0.3">
      <c r="A107" s="123" t="str">
        <f>'S39-DEJ '!E16</f>
        <v>Mixé de Poisson du jour*</v>
      </c>
      <c r="B107" s="138"/>
      <c r="C107" s="138"/>
      <c r="D107" s="138" t="s">
        <v>254</v>
      </c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9"/>
    </row>
    <row r="108" spans="1:15" s="102" customFormat="1" x14ac:dyDescent="0.3">
      <c r="A108" s="119" t="str">
        <f>'S39-DEJ '!F16</f>
        <v>Mixé de Poulet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7"/>
    </row>
    <row r="109" spans="1:15" s="102" customFormat="1" x14ac:dyDescent="0.3">
      <c r="A109" s="116" t="str">
        <f>'S39-DEJ '!B17</f>
        <v>Purée de Carottes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7"/>
    </row>
    <row r="110" spans="1:15" s="102" customFormat="1" x14ac:dyDescent="0.3">
      <c r="A110" s="123" t="str">
        <f>'S39-DEJ '!C17</f>
        <v>Purée de Haricots verts</v>
      </c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9"/>
    </row>
    <row r="111" spans="1:15" s="102" customFormat="1" x14ac:dyDescent="0.3">
      <c r="A111" s="123" t="str">
        <f>'S39-DEJ '!D17</f>
        <v>Purée de Brocolis</v>
      </c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9"/>
    </row>
    <row r="112" spans="1:15" s="102" customFormat="1" x14ac:dyDescent="0.3">
      <c r="A112" s="123" t="str">
        <f>'S39-DEJ '!E17</f>
        <v>Purée de Courgettes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7"/>
    </row>
    <row r="113" spans="1:15" s="102" customFormat="1" x14ac:dyDescent="0.3">
      <c r="A113" s="128" t="str">
        <f>'S39-DEJ '!F17</f>
        <v>Purée de Courge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5"/>
    </row>
    <row r="114" spans="1:15" s="102" customFormat="1" x14ac:dyDescent="0.3">
      <c r="A114" s="110" t="s">
        <v>71</v>
      </c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35"/>
    </row>
    <row r="115" spans="1:15" s="102" customFormat="1" x14ac:dyDescent="0.3">
      <c r="A115" s="119" t="s">
        <v>72</v>
      </c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7"/>
    </row>
    <row r="116" spans="1:15" s="102" customFormat="1" x14ac:dyDescent="0.3">
      <c r="A116" s="119" t="s">
        <v>255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7"/>
    </row>
    <row r="117" spans="1:15" s="102" customFormat="1" x14ac:dyDescent="0.3">
      <c r="A117" s="119" t="s">
        <v>259</v>
      </c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7"/>
    </row>
    <row r="118" spans="1:15" s="102" customFormat="1" ht="10.8" thickBot="1" x14ac:dyDescent="0.35">
      <c r="A118" s="119"/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7"/>
    </row>
    <row r="119" spans="1:15" hidden="1" x14ac:dyDescent="0.2">
      <c r="A119" s="119" t="s">
        <v>152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7"/>
    </row>
    <row r="120" spans="1:15" hidden="1" x14ac:dyDescent="0.2">
      <c r="A120" s="123" t="e">
        <f>#REF!</f>
        <v>#REF!</v>
      </c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9"/>
    </row>
    <row r="121" spans="1:15" hidden="1" x14ac:dyDescent="0.2">
      <c r="A121" s="123" t="e">
        <f>#REF!</f>
        <v>#REF!</v>
      </c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9"/>
    </row>
    <row r="122" spans="1:15" hidden="1" x14ac:dyDescent="0.2">
      <c r="A122" s="123" t="e">
        <f>#REF!</f>
        <v>#REF!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9"/>
    </row>
    <row r="123" spans="1:15" hidden="1" x14ac:dyDescent="0.2">
      <c r="A123" s="123" t="e">
        <f>#REF!</f>
        <v>#REF!</v>
      </c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9"/>
    </row>
    <row r="124" spans="1:15" hidden="1" x14ac:dyDescent="0.2">
      <c r="A124" s="123" t="e">
        <f>#REF!</f>
        <v>#REF!</v>
      </c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9"/>
    </row>
    <row r="125" spans="1:15" hidden="1" x14ac:dyDescent="0.2">
      <c r="A125" s="123" t="e">
        <f>#REF!</f>
        <v>#REF!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9"/>
    </row>
    <row r="126" spans="1:15" hidden="1" x14ac:dyDescent="0.2">
      <c r="A126" s="123" t="e">
        <f>#REF!</f>
        <v>#REF!</v>
      </c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9"/>
    </row>
    <row r="127" spans="1:15" hidden="1" x14ac:dyDescent="0.2">
      <c r="A127" s="119" t="e">
        <f>#REF!</f>
        <v>#REF!</v>
      </c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7"/>
    </row>
    <row r="128" spans="1:15" hidden="1" x14ac:dyDescent="0.2">
      <c r="A128" s="123" t="e">
        <f>#REF!</f>
        <v>#REF!</v>
      </c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35"/>
    </row>
    <row r="129" spans="1:15" hidden="1" x14ac:dyDescent="0.2">
      <c r="A129" s="123" t="e">
        <f>#REF!</f>
        <v>#REF!</v>
      </c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9"/>
    </row>
    <row r="130" spans="1:15" hidden="1" x14ac:dyDescent="0.2">
      <c r="A130" s="123" t="e">
        <f>#REF!</f>
        <v>#REF!</v>
      </c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9"/>
    </row>
    <row r="131" spans="1:15" hidden="1" x14ac:dyDescent="0.2">
      <c r="A131" s="123" t="e">
        <f>#REF!</f>
        <v>#REF!</v>
      </c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9"/>
    </row>
    <row r="132" spans="1:15" hidden="1" x14ac:dyDescent="0.2">
      <c r="A132" s="119" t="e">
        <f>#REF!</f>
        <v>#REF!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5"/>
    </row>
    <row r="133" spans="1:15" hidden="1" x14ac:dyDescent="0.2">
      <c r="A133" s="110" t="e">
        <f>#REF!</f>
        <v>#REF!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35"/>
    </row>
    <row r="134" spans="1:15" hidden="1" x14ac:dyDescent="0.2">
      <c r="A134" s="123" t="e">
        <f>#REF!</f>
        <v>#REF!</v>
      </c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9"/>
    </row>
    <row r="135" spans="1:15" hidden="1" x14ac:dyDescent="0.2">
      <c r="A135" s="123" t="e">
        <f>#REF!</f>
        <v>#REF!</v>
      </c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9"/>
    </row>
    <row r="136" spans="1:15" hidden="1" x14ac:dyDescent="0.2">
      <c r="A136" s="123" t="e">
        <f>#REF!</f>
        <v>#REF!</v>
      </c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9"/>
    </row>
    <row r="137" spans="1:15" hidden="1" x14ac:dyDescent="0.2">
      <c r="A137" s="119" t="e">
        <f>#REF!</f>
        <v>#REF!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7"/>
    </row>
    <row r="138" spans="1:15" hidden="1" x14ac:dyDescent="0.2">
      <c r="A138" s="116" t="e">
        <f>#REF!</f>
        <v>#REF!</v>
      </c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7"/>
    </row>
    <row r="139" spans="1:15" hidden="1" x14ac:dyDescent="0.2">
      <c r="A139" s="123" t="e">
        <f>#REF!</f>
        <v>#REF!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9"/>
    </row>
    <row r="140" spans="1:15" hidden="1" x14ac:dyDescent="0.2">
      <c r="A140" s="123" t="e">
        <f>#REF!</f>
        <v>#REF!</v>
      </c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9"/>
    </row>
    <row r="141" spans="1:15" hidden="1" x14ac:dyDescent="0.2">
      <c r="A141" s="123" t="e">
        <f>#REF!</f>
        <v>#REF!</v>
      </c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7"/>
    </row>
    <row r="142" spans="1:15" hidden="1" x14ac:dyDescent="0.2">
      <c r="A142" s="128" t="e">
        <f>#REF!</f>
        <v>#REF!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5"/>
    </row>
    <row r="143" spans="1:15" hidden="1" x14ac:dyDescent="0.2">
      <c r="A143" s="110" t="s">
        <v>71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5"/>
    </row>
    <row r="144" spans="1:15" hidden="1" x14ac:dyDescent="0.2">
      <c r="A144" s="119" t="s">
        <v>72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7"/>
    </row>
    <row r="145" spans="1:15" hidden="1" x14ac:dyDescent="0.2">
      <c r="A145" s="116" t="s">
        <v>73</v>
      </c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7"/>
    </row>
    <row r="146" spans="1:15" hidden="1" x14ac:dyDescent="0.2">
      <c r="A146" s="119" t="s">
        <v>74</v>
      </c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7"/>
    </row>
    <row r="147" spans="1:15" ht="15" customHeight="1" x14ac:dyDescent="0.2">
      <c r="A147" s="142" t="str" cm="1">
        <f t="array" ref="A147:F147">'S40-DEJ '!A4:F4</f>
        <v>Du 28 au 02 Octobre 2026</v>
      </c>
      <c r="B147" s="143">
        <v>0</v>
      </c>
      <c r="C147" s="143">
        <v>0</v>
      </c>
      <c r="D147" s="143">
        <v>0</v>
      </c>
      <c r="E147" s="143">
        <v>0</v>
      </c>
      <c r="F147" s="143">
        <v>0</v>
      </c>
      <c r="G147" s="143"/>
      <c r="H147" s="143"/>
      <c r="I147" s="143"/>
      <c r="J147" s="143"/>
      <c r="K147" s="143"/>
      <c r="L147" s="143"/>
      <c r="M147" s="143"/>
      <c r="N147" s="143"/>
      <c r="O147" s="144"/>
    </row>
    <row r="148" spans="1:15" ht="19.95" customHeight="1" x14ac:dyDescent="0.2">
      <c r="A148" s="123" t="str">
        <f>'S40-DEJ '!D9</f>
        <v>Courgettes au citron et mozzarella* (Lait)</v>
      </c>
      <c r="B148" s="138"/>
      <c r="C148" s="138" t="s">
        <v>254</v>
      </c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9"/>
    </row>
    <row r="149" spans="1:15" ht="19.95" customHeight="1" x14ac:dyDescent="0.2">
      <c r="A149" s="123" t="str">
        <f>'S40-DEJ '!E9</f>
        <v>Velouté de légumes variés</v>
      </c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9"/>
    </row>
    <row r="150" spans="1:15" ht="19.95" customHeight="1" x14ac:dyDescent="0.2">
      <c r="A150" s="123" t="str">
        <f>'S40-DEJ '!F9</f>
        <v>Soupe d'été tomates, Pastèque et chevre frais* (Blé, Lait)</v>
      </c>
      <c r="B150" s="138" t="s">
        <v>254</v>
      </c>
      <c r="C150" s="138" t="s">
        <v>254</v>
      </c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9"/>
    </row>
    <row r="151" spans="1:15" ht="30" customHeight="1" x14ac:dyDescent="0.2">
      <c r="A151" s="123" t="str">
        <f>'S40-DEJ '!B13</f>
        <v xml:space="preserve">Courgettes sautées à l'estragon, Pâtes* au basilic et Mixé de Veau </v>
      </c>
      <c r="B151" s="138" t="s">
        <v>254</v>
      </c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9"/>
    </row>
    <row r="152" spans="1:15" ht="30" customHeight="1" x14ac:dyDescent="0.2">
      <c r="A152" s="123" t="str">
        <f>'S40-DEJ '!C13</f>
        <v xml:space="preserve">Aubergines et Poivrons mijotés,  Quinoa à la tomate et Mixé de Poisson du jour* </v>
      </c>
      <c r="B152" s="138"/>
      <c r="C152" s="138"/>
      <c r="D152" s="138" t="s">
        <v>254</v>
      </c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9"/>
    </row>
    <row r="153" spans="1:15" ht="30" customHeight="1" x14ac:dyDescent="0.2">
      <c r="A153" s="123" t="str">
        <f>'S40-DEJ '!D13</f>
        <v xml:space="preserve">Courge Butternut à l'anis, Risotto* (Lait) et Mixé de Poulet </v>
      </c>
      <c r="B153" s="138"/>
      <c r="C153" s="138" t="s">
        <v>254</v>
      </c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9"/>
    </row>
    <row r="154" spans="1:15" ht="30" customHeight="1" x14ac:dyDescent="0.2">
      <c r="A154" s="123" t="str">
        <f>'S40-DEJ '!E13</f>
        <v>Haricots verts en persillade, Polenta et Mixé Poisson du jour *</v>
      </c>
      <c r="B154" s="138"/>
      <c r="C154" s="138"/>
      <c r="D154" s="138" t="s">
        <v>254</v>
      </c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9"/>
    </row>
    <row r="155" spans="1:15" ht="30" customHeight="1" x14ac:dyDescent="0.2">
      <c r="A155" s="119" t="str">
        <f>'S40-DEJ '!F13</f>
        <v>Couscous (carottes, courgettes, tomates, navets et Semoule* ) (Blé) Mixé de Poulet</v>
      </c>
      <c r="B155" s="136" t="s">
        <v>254</v>
      </c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7"/>
    </row>
    <row r="156" spans="1:15" x14ac:dyDescent="0.2">
      <c r="A156" s="123" t="str">
        <f>'S40-DEJ '!B14</f>
        <v>Compote Pomme Raisin Rouge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35"/>
    </row>
    <row r="157" spans="1:15" x14ac:dyDescent="0.2">
      <c r="A157" s="123" t="str">
        <f>'S40-DEJ '!C14</f>
        <v>Compote Pomme Pastèque Citron vert</v>
      </c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9"/>
    </row>
    <row r="158" spans="1:15" x14ac:dyDescent="0.2">
      <c r="A158" s="123" t="str">
        <f>'S40-DEJ '!D14</f>
        <v xml:space="preserve">Compote Pomme Prune </v>
      </c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9"/>
    </row>
    <row r="159" spans="1:15" x14ac:dyDescent="0.2">
      <c r="A159" s="123" t="str">
        <f>'S40-DEJ '!E14</f>
        <v>Compote Pomme Melon Basilic</v>
      </c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9"/>
    </row>
    <row r="160" spans="1:15" x14ac:dyDescent="0.2">
      <c r="A160" s="119" t="str">
        <f>'S40-DEJ '!F14</f>
        <v>Compote Pomme Poire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5"/>
    </row>
    <row r="161" spans="1:15" x14ac:dyDescent="0.2">
      <c r="A161" s="110" t="str">
        <f>'S40-DEJ '!B16</f>
        <v xml:space="preserve">Mixé de Veau </v>
      </c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35"/>
    </row>
    <row r="162" spans="1:15" x14ac:dyDescent="0.2">
      <c r="A162" s="123" t="str">
        <f>'S40-DEJ '!C16</f>
        <v xml:space="preserve"> Mixé de poisson du jour*</v>
      </c>
      <c r="B162" s="138"/>
      <c r="C162" s="138"/>
      <c r="D162" s="138" t="s">
        <v>254</v>
      </c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9"/>
    </row>
    <row r="163" spans="1:15" x14ac:dyDescent="0.2">
      <c r="A163" s="123" t="str">
        <f>'S40-DEJ '!D16</f>
        <v>Mixé de Poulet</v>
      </c>
      <c r="B163" s="138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9"/>
    </row>
    <row r="164" spans="1:15" x14ac:dyDescent="0.2">
      <c r="A164" s="123" t="str">
        <f>'S40-DEJ '!E16</f>
        <v>Mixé Poisson du jour *</v>
      </c>
      <c r="B164" s="138"/>
      <c r="C164" s="138"/>
      <c r="D164" s="138" t="s">
        <v>254</v>
      </c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9"/>
    </row>
    <row r="165" spans="1:15" x14ac:dyDescent="0.2">
      <c r="A165" s="119" t="str">
        <f>'S40-DEJ '!F16</f>
        <v>Mixé de Poulet</v>
      </c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7"/>
    </row>
    <row r="166" spans="1:15" x14ac:dyDescent="0.2">
      <c r="A166" s="116" t="str">
        <f>'S40-DEJ '!B17</f>
        <v xml:space="preserve">Purée de Courgette </v>
      </c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7"/>
    </row>
    <row r="167" spans="1:15" x14ac:dyDescent="0.2">
      <c r="A167" s="123" t="str">
        <f>'S40-DEJ '!C17</f>
        <v>Purée d'Aubergines</v>
      </c>
      <c r="B167" s="138"/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9"/>
    </row>
    <row r="168" spans="1:15" x14ac:dyDescent="0.2">
      <c r="A168" s="123" t="str">
        <f>'S40-DEJ '!D17</f>
        <v>Purée de Courge Butternut</v>
      </c>
      <c r="B168" s="138"/>
      <c r="C168" s="138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9"/>
    </row>
    <row r="169" spans="1:15" x14ac:dyDescent="0.2">
      <c r="A169" s="123" t="str">
        <f>'S40-DEJ '!E17</f>
        <v>Purée de Haricots verts</v>
      </c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7"/>
    </row>
    <row r="170" spans="1:15" x14ac:dyDescent="0.2">
      <c r="A170" s="128" t="str">
        <f>'S40-DEJ '!F17</f>
        <v>Purée de Carottes</v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5"/>
    </row>
    <row r="171" spans="1:15" x14ac:dyDescent="0.2">
      <c r="A171" s="110" t="s">
        <v>71</v>
      </c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35"/>
    </row>
    <row r="172" spans="1:15" x14ac:dyDescent="0.2">
      <c r="A172" s="119" t="s">
        <v>72</v>
      </c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7"/>
    </row>
    <row r="173" spans="1:15" x14ac:dyDescent="0.2">
      <c r="A173" s="119" t="s">
        <v>255</v>
      </c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7"/>
    </row>
    <row r="174" spans="1:15" x14ac:dyDescent="0.2">
      <c r="A174" s="119" t="s">
        <v>256</v>
      </c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7"/>
    </row>
    <row r="175" spans="1:15" x14ac:dyDescent="0.2">
      <c r="A175" s="119" t="s">
        <v>152</v>
      </c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7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32" max="14" man="1"/>
    <brk id="61" max="14" man="1"/>
    <brk id="89" max="14" man="1"/>
    <brk id="11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G28"/>
  <sheetViews>
    <sheetView topLeftCell="A11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7" ht="24" x14ac:dyDescent="0.3">
      <c r="A1" s="174" t="s">
        <v>33</v>
      </c>
      <c r="B1" s="174"/>
      <c r="C1" s="174"/>
      <c r="D1" s="174"/>
      <c r="E1" s="174"/>
      <c r="F1" s="174"/>
    </row>
    <row r="2" spans="1:7" ht="24" x14ac:dyDescent="0.3">
      <c r="A2" s="174" t="s">
        <v>34</v>
      </c>
      <c r="B2" s="174"/>
      <c r="C2" s="174"/>
      <c r="D2" s="174"/>
      <c r="E2" s="174"/>
      <c r="F2" s="174"/>
    </row>
    <row r="3" spans="1:7" ht="17.399999999999999" x14ac:dyDescent="0.3">
      <c r="A3" s="175" t="s">
        <v>35</v>
      </c>
      <c r="B3" s="175"/>
      <c r="C3" s="175"/>
      <c r="D3" s="175"/>
      <c r="E3" s="175"/>
      <c r="F3" s="175"/>
    </row>
    <row r="4" spans="1:7" ht="15" thickBot="1" x14ac:dyDescent="0.35"/>
    <row r="5" spans="1:7" ht="17.7" customHeight="1" x14ac:dyDescent="0.3">
      <c r="A5" s="176" t="s">
        <v>3</v>
      </c>
      <c r="B5" s="177"/>
      <c r="C5" s="177"/>
      <c r="D5" s="177"/>
      <c r="E5" s="177"/>
      <c r="F5" s="178"/>
    </row>
    <row r="6" spans="1:7" ht="15" thickBot="1" x14ac:dyDescent="0.35">
      <c r="A6" s="179"/>
      <c r="B6" s="180"/>
      <c r="C6" s="180"/>
      <c r="D6" s="180"/>
      <c r="E6" s="180"/>
      <c r="F6" s="181"/>
    </row>
    <row r="7" spans="1:7" ht="8.25" customHeight="1" thickBot="1" x14ac:dyDescent="0.4">
      <c r="A7" s="9"/>
      <c r="B7" s="7"/>
      <c r="C7" s="7"/>
      <c r="D7" s="7"/>
      <c r="E7" s="7"/>
      <c r="F7" s="7"/>
    </row>
    <row r="8" spans="1:7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 x14ac:dyDescent="0.35"/>
    <row r="10" spans="1:7" ht="25.5" customHeight="1" x14ac:dyDescent="0.3">
      <c r="A10" s="188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 x14ac:dyDescent="0.3">
      <c r="A11" s="188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 x14ac:dyDescent="0.3">
      <c r="A12" s="188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" thickBot="1" x14ac:dyDescent="0.35">
      <c r="A13" s="188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 x14ac:dyDescent="0.35"/>
    <row r="15" spans="1:7" ht="60" customHeight="1" x14ac:dyDescent="0.3">
      <c r="A15" s="188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 x14ac:dyDescent="0.3">
      <c r="A16" s="188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" thickBot="1" x14ac:dyDescent="0.35">
      <c r="A17" s="188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 x14ac:dyDescent="0.35">
      <c r="B18" s="50"/>
      <c r="C18" s="50"/>
      <c r="D18" s="50"/>
      <c r="E18" s="50"/>
      <c r="F18" s="50"/>
      <c r="G18" s="50"/>
    </row>
    <row r="19" spans="1:7" ht="14.25" customHeight="1" x14ac:dyDescent="0.3">
      <c r="A19" s="188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8" x14ac:dyDescent="0.3">
      <c r="A20" s="188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8" x14ac:dyDescent="0.3">
      <c r="A21" s="188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" thickBot="1" x14ac:dyDescent="0.35">
      <c r="A22" s="188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 x14ac:dyDescent="0.3"/>
    <row r="24" spans="1:7" ht="8.25" customHeight="1" x14ac:dyDescent="0.3">
      <c r="A24" s="52"/>
      <c r="B24" s="52"/>
      <c r="C24" s="52"/>
      <c r="D24" s="52"/>
      <c r="E24" s="52"/>
      <c r="F24" s="52"/>
    </row>
    <row r="25" spans="1:7" ht="13.5" customHeight="1" x14ac:dyDescent="0.3">
      <c r="A25" s="53"/>
      <c r="B25" s="57" t="s">
        <v>26</v>
      </c>
      <c r="C25" s="54"/>
      <c r="D25" s="182" t="s">
        <v>27</v>
      </c>
      <c r="E25" s="184" t="s">
        <v>28</v>
      </c>
      <c r="F25" s="185" t="s">
        <v>29</v>
      </c>
    </row>
    <row r="26" spans="1:7" x14ac:dyDescent="0.3">
      <c r="A26" s="55"/>
      <c r="B26" s="58" t="s">
        <v>30</v>
      </c>
      <c r="C26" s="56"/>
      <c r="D26" s="183"/>
      <c r="E26" s="184"/>
      <c r="F26" s="186"/>
    </row>
    <row r="27" spans="1:7" x14ac:dyDescent="0.3">
      <c r="A27" s="52"/>
      <c r="B27" s="52" t="s">
        <v>31</v>
      </c>
      <c r="C27" s="52"/>
      <c r="D27" s="52"/>
      <c r="E27" s="52"/>
      <c r="F27" s="52"/>
    </row>
    <row r="28" spans="1:7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4" t="s">
        <v>0</v>
      </c>
      <c r="B1" s="174"/>
      <c r="C1" s="174"/>
      <c r="D1" s="174"/>
      <c r="E1" s="174"/>
      <c r="F1" s="174"/>
    </row>
    <row r="2" spans="1:6" ht="24" x14ac:dyDescent="0.3">
      <c r="A2" s="174" t="s">
        <v>34</v>
      </c>
      <c r="B2" s="174"/>
      <c r="C2" s="174"/>
      <c r="D2" s="174"/>
      <c r="E2" s="174"/>
      <c r="F2" s="174"/>
    </row>
    <row r="3" spans="1:6" ht="17.399999999999999" x14ac:dyDescent="0.3">
      <c r="A3" s="175" t="s">
        <v>35</v>
      </c>
      <c r="B3" s="175"/>
      <c r="C3" s="175"/>
      <c r="D3" s="175"/>
      <c r="E3" s="175"/>
      <c r="F3" s="175"/>
    </row>
    <row r="4" spans="1:6" ht="15" thickBot="1" x14ac:dyDescent="0.35"/>
    <row r="5" spans="1:6" ht="17.7" customHeight="1" x14ac:dyDescent="0.3">
      <c r="A5" s="176" t="s">
        <v>3</v>
      </c>
      <c r="B5" s="177"/>
      <c r="C5" s="177"/>
      <c r="D5" s="177"/>
      <c r="E5" s="177"/>
      <c r="F5" s="178"/>
    </row>
    <row r="6" spans="1:6" ht="15" thickBot="1" x14ac:dyDescent="0.35">
      <c r="A6" s="179"/>
      <c r="B6" s="180"/>
      <c r="C6" s="180"/>
      <c r="D6" s="180"/>
      <c r="E6" s="180"/>
      <c r="F6" s="181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7.6" x14ac:dyDescent="0.3">
      <c r="A10" s="187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 x14ac:dyDescent="0.3">
      <c r="A11" s="187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 x14ac:dyDescent="0.35">
      <c r="A12" s="187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 x14ac:dyDescent="0.35">
      <c r="B13" s="78"/>
    </row>
    <row r="14" spans="1:6" ht="27.6" x14ac:dyDescent="0.3">
      <c r="A14" s="187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 x14ac:dyDescent="0.3">
      <c r="A15" s="187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 x14ac:dyDescent="0.35">
      <c r="A16" s="187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82" t="s">
        <v>27</v>
      </c>
      <c r="E19" s="184" t="s">
        <v>28</v>
      </c>
      <c r="F19" s="185" t="s">
        <v>29</v>
      </c>
    </row>
    <row r="20" spans="1:6" x14ac:dyDescent="0.3">
      <c r="A20" s="55"/>
      <c r="B20" s="58" t="s">
        <v>30</v>
      </c>
      <c r="C20" s="56"/>
      <c r="D20" s="183"/>
      <c r="E20" s="184"/>
      <c r="F20" s="186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4" t="s">
        <v>33</v>
      </c>
      <c r="B1" s="174"/>
      <c r="C1" s="174"/>
      <c r="D1" s="174"/>
      <c r="E1" s="174"/>
      <c r="F1" s="174"/>
    </row>
    <row r="2" spans="1:6" ht="24" x14ac:dyDescent="0.3">
      <c r="A2" s="174" t="s">
        <v>83</v>
      </c>
      <c r="B2" s="174"/>
      <c r="C2" s="174"/>
      <c r="D2" s="174"/>
      <c r="E2" s="174"/>
      <c r="F2" s="174"/>
    </row>
    <row r="3" spans="1:6" ht="17.399999999999999" x14ac:dyDescent="0.3">
      <c r="A3" s="175" t="s">
        <v>84</v>
      </c>
      <c r="B3" s="175"/>
      <c r="C3" s="175"/>
      <c r="D3" s="175"/>
      <c r="E3" s="175"/>
      <c r="F3" s="175"/>
    </row>
    <row r="4" spans="1:6" ht="15" thickBot="1" x14ac:dyDescent="0.35"/>
    <row r="5" spans="1:6" ht="17.7" customHeight="1" x14ac:dyDescent="0.3">
      <c r="A5" s="176" t="s">
        <v>3</v>
      </c>
      <c r="B5" s="177"/>
      <c r="C5" s="177"/>
      <c r="D5" s="177"/>
      <c r="E5" s="177"/>
      <c r="F5" s="178"/>
    </row>
    <row r="6" spans="1:6" ht="15" thickBot="1" x14ac:dyDescent="0.35">
      <c r="A6" s="179"/>
      <c r="B6" s="180"/>
      <c r="C6" s="180"/>
      <c r="D6" s="180"/>
      <c r="E6" s="180"/>
      <c r="F6" s="181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188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2" x14ac:dyDescent="0.3">
      <c r="A11" s="188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 x14ac:dyDescent="0.3">
      <c r="A12" s="188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" thickBot="1" x14ac:dyDescent="0.35">
      <c r="A13" s="188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 x14ac:dyDescent="0.35"/>
    <row r="15" spans="1:6" ht="46.5" customHeight="1" x14ac:dyDescent="0.3">
      <c r="A15" s="188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 x14ac:dyDescent="0.3">
      <c r="A16" s="188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" thickBot="1" x14ac:dyDescent="0.35">
      <c r="A17" s="188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 x14ac:dyDescent="0.35"/>
    <row r="19" spans="1:6" ht="14.25" customHeight="1" x14ac:dyDescent="0.3">
      <c r="A19" s="190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8" x14ac:dyDescent="0.3">
      <c r="A20" s="190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8" x14ac:dyDescent="0.3">
      <c r="A21" s="190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8" thickBot="1" x14ac:dyDescent="0.35">
      <c r="A22" s="190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82" t="s">
        <v>27</v>
      </c>
      <c r="E25" s="184" t="s">
        <v>28</v>
      </c>
      <c r="F25" s="189" t="s">
        <v>29</v>
      </c>
    </row>
    <row r="26" spans="1:6" x14ac:dyDescent="0.3">
      <c r="A26" s="55"/>
      <c r="B26" s="58" t="s">
        <v>30</v>
      </c>
      <c r="C26" s="56"/>
      <c r="D26" s="183"/>
      <c r="E26" s="184"/>
      <c r="F26" s="189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F22"/>
  <sheetViews>
    <sheetView topLeftCell="A2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4" t="s">
        <v>0</v>
      </c>
      <c r="B1" s="174"/>
      <c r="C1" s="174"/>
      <c r="D1" s="174"/>
      <c r="E1" s="174"/>
      <c r="F1" s="174"/>
    </row>
    <row r="2" spans="1:6" ht="24" x14ac:dyDescent="0.3">
      <c r="A2" s="174" t="s">
        <v>83</v>
      </c>
      <c r="B2" s="174"/>
      <c r="C2" s="174"/>
      <c r="D2" s="174"/>
      <c r="E2" s="174"/>
      <c r="F2" s="174"/>
    </row>
    <row r="3" spans="1:6" ht="17.399999999999999" x14ac:dyDescent="0.3">
      <c r="A3" s="175" t="str">
        <f>'S39 DEJ'!A3:F3</f>
        <v>Découverte du Melon Canari</v>
      </c>
      <c r="B3" s="175"/>
      <c r="C3" s="175"/>
      <c r="D3" s="175"/>
      <c r="E3" s="175"/>
      <c r="F3" s="175"/>
    </row>
    <row r="4" spans="1:6" ht="15" thickBot="1" x14ac:dyDescent="0.35"/>
    <row r="5" spans="1:6" ht="17.7" customHeight="1" x14ac:dyDescent="0.3">
      <c r="A5" s="176" t="s">
        <v>3</v>
      </c>
      <c r="B5" s="177"/>
      <c r="C5" s="177"/>
      <c r="D5" s="177"/>
      <c r="E5" s="177"/>
      <c r="F5" s="178"/>
    </row>
    <row r="6" spans="1:6" ht="15" thickBot="1" x14ac:dyDescent="0.35">
      <c r="A6" s="179"/>
      <c r="B6" s="180"/>
      <c r="C6" s="180"/>
      <c r="D6" s="180"/>
      <c r="E6" s="180"/>
      <c r="F6" s="181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87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 x14ac:dyDescent="0.3">
      <c r="A11" s="187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 x14ac:dyDescent="0.35">
      <c r="A12" s="187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 x14ac:dyDescent="0.35">
      <c r="B13" s="78"/>
    </row>
    <row r="14" spans="1:6" x14ac:dyDescent="0.3">
      <c r="A14" s="187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 x14ac:dyDescent="0.3">
      <c r="A15" s="187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 x14ac:dyDescent="0.35">
      <c r="A16" s="187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82" t="s">
        <v>27</v>
      </c>
      <c r="E19" s="184" t="s">
        <v>28</v>
      </c>
      <c r="F19" s="189" t="s">
        <v>29</v>
      </c>
    </row>
    <row r="20" spans="1:6" x14ac:dyDescent="0.3">
      <c r="A20" s="55"/>
      <c r="B20" s="58" t="s">
        <v>30</v>
      </c>
      <c r="C20" s="56"/>
      <c r="D20" s="183"/>
      <c r="E20" s="184"/>
      <c r="F20" s="189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4" t="s">
        <v>33</v>
      </c>
      <c r="B1" s="174"/>
      <c r="C1" s="174"/>
      <c r="D1" s="174"/>
      <c r="E1" s="174"/>
      <c r="F1" s="174"/>
    </row>
    <row r="2" spans="1:6" ht="24" x14ac:dyDescent="0.3">
      <c r="A2" s="174" t="s">
        <v>113</v>
      </c>
      <c r="B2" s="174"/>
      <c r="C2" s="174"/>
      <c r="D2" s="174"/>
      <c r="E2" s="174"/>
      <c r="F2" s="174"/>
    </row>
    <row r="3" spans="1:6" ht="17.399999999999999" x14ac:dyDescent="0.3">
      <c r="A3" s="175" t="s">
        <v>114</v>
      </c>
      <c r="B3" s="175"/>
      <c r="C3" s="175"/>
      <c r="D3" s="175"/>
      <c r="E3" s="175"/>
      <c r="F3" s="175"/>
    </row>
    <row r="4" spans="1:6" ht="18" thickBot="1" x14ac:dyDescent="0.35">
      <c r="A4" s="175"/>
      <c r="B4" s="175"/>
      <c r="C4" s="175"/>
      <c r="D4" s="175"/>
      <c r="E4" s="175"/>
      <c r="F4" s="175"/>
    </row>
    <row r="5" spans="1:6" ht="17.7" customHeight="1" x14ac:dyDescent="0.3">
      <c r="A5" s="176" t="s">
        <v>3</v>
      </c>
      <c r="B5" s="177"/>
      <c r="C5" s="177"/>
      <c r="D5" s="177"/>
      <c r="E5" s="177"/>
      <c r="F5" s="178"/>
    </row>
    <row r="6" spans="1:6" ht="15" thickBot="1" x14ac:dyDescent="0.35">
      <c r="A6" s="179"/>
      <c r="B6" s="180"/>
      <c r="C6" s="180"/>
      <c r="D6" s="180"/>
      <c r="E6" s="180"/>
      <c r="F6" s="181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188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2" x14ac:dyDescent="0.3">
      <c r="A11" s="188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 x14ac:dyDescent="0.3">
      <c r="A12" s="188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2" thickBot="1" x14ac:dyDescent="0.35">
      <c r="A13" s="188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 x14ac:dyDescent="0.35"/>
    <row r="15" spans="1:6" ht="46.5" customHeight="1" x14ac:dyDescent="0.3">
      <c r="A15" s="188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 x14ac:dyDescent="0.3">
      <c r="A16" s="188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" thickBot="1" x14ac:dyDescent="0.35">
      <c r="A17" s="188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 x14ac:dyDescent="0.35"/>
    <row r="19" spans="1:6" ht="14.25" customHeight="1" x14ac:dyDescent="0.3">
      <c r="A19" s="190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8" x14ac:dyDescent="0.3">
      <c r="A20" s="190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8" x14ac:dyDescent="0.3">
      <c r="A21" s="190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 x14ac:dyDescent="0.35">
      <c r="A22" s="190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82" t="s">
        <v>27</v>
      </c>
      <c r="E25" s="184" t="s">
        <v>28</v>
      </c>
      <c r="F25" s="189" t="s">
        <v>29</v>
      </c>
    </row>
    <row r="26" spans="1:6" x14ac:dyDescent="0.3">
      <c r="A26" s="55"/>
      <c r="B26" s="58" t="s">
        <v>30</v>
      </c>
      <c r="C26" s="56"/>
      <c r="D26" s="183"/>
      <c r="E26" s="184"/>
      <c r="F26" s="189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1">
    <mergeCell ref="A1:F1"/>
    <mergeCell ref="A2:F2"/>
    <mergeCell ref="A3:F3"/>
    <mergeCell ref="A5:F6"/>
    <mergeCell ref="A10:A13"/>
    <mergeCell ref="A19:A22"/>
    <mergeCell ref="D25:D26"/>
    <mergeCell ref="E25:E26"/>
    <mergeCell ref="F25:F26"/>
    <mergeCell ref="A4:F4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4" t="s">
        <v>0</v>
      </c>
      <c r="B1" s="174"/>
      <c r="C1" s="174"/>
      <c r="D1" s="174"/>
      <c r="E1" s="174"/>
      <c r="F1" s="174"/>
    </row>
    <row r="2" spans="1:6" ht="24" x14ac:dyDescent="0.3">
      <c r="A2" s="174" t="str">
        <f>'S40 DEJ'!A2:F2</f>
        <v>Du 28 septembre au 2 octobre 2020</v>
      </c>
      <c r="B2" s="174"/>
      <c r="C2" s="174"/>
      <c r="D2" s="174"/>
      <c r="E2" s="174"/>
      <c r="F2" s="174"/>
    </row>
    <row r="3" spans="1:6" ht="17.399999999999999" x14ac:dyDescent="0.3">
      <c r="A3" s="175" t="str">
        <f>'S40 DEJ'!A3:F3</f>
        <v>Découverte de la Patate Douce</v>
      </c>
      <c r="B3" s="175"/>
      <c r="C3" s="175"/>
      <c r="D3" s="175"/>
      <c r="E3" s="175"/>
      <c r="F3" s="175"/>
    </row>
    <row r="4" spans="1:6" ht="15" thickBot="1" x14ac:dyDescent="0.35"/>
    <row r="5" spans="1:6" ht="17.7" customHeight="1" x14ac:dyDescent="0.3">
      <c r="A5" s="176" t="s">
        <v>3</v>
      </c>
      <c r="B5" s="177"/>
      <c r="C5" s="177"/>
      <c r="D5" s="177"/>
      <c r="E5" s="177"/>
      <c r="F5" s="178"/>
    </row>
    <row r="6" spans="1:6" ht="15" thickBot="1" x14ac:dyDescent="0.35">
      <c r="A6" s="179"/>
      <c r="B6" s="180"/>
      <c r="C6" s="180"/>
      <c r="D6" s="180"/>
      <c r="E6" s="180"/>
      <c r="F6" s="181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87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 x14ac:dyDescent="0.3">
      <c r="A11" s="187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 x14ac:dyDescent="0.35">
      <c r="A12" s="187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 x14ac:dyDescent="0.35">
      <c r="B13" s="78"/>
    </row>
    <row r="14" spans="1:6" x14ac:dyDescent="0.3">
      <c r="A14" s="187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 x14ac:dyDescent="0.3">
      <c r="A15" s="187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 x14ac:dyDescent="0.35">
      <c r="A16" s="187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82" t="s">
        <v>27</v>
      </c>
      <c r="E19" s="184" t="s">
        <v>28</v>
      </c>
      <c r="F19" s="189" t="s">
        <v>29</v>
      </c>
    </row>
    <row r="20" spans="1:6" x14ac:dyDescent="0.3">
      <c r="A20" s="55"/>
      <c r="B20" s="58" t="s">
        <v>30</v>
      </c>
      <c r="C20" s="56"/>
      <c r="D20" s="183"/>
      <c r="E20" s="184"/>
      <c r="F20" s="189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M51"/>
  <sheetViews>
    <sheetView tabSelected="1" zoomScale="70" zoomScaleNormal="70" zoomScaleSheetLayoutView="55" workbookViewId="0">
      <selection activeCell="H20" sqref="H20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4" t="s">
        <v>133</v>
      </c>
      <c r="B3" s="174"/>
      <c r="C3" s="174"/>
      <c r="D3" s="174"/>
      <c r="E3" s="174"/>
      <c r="F3" s="174"/>
      <c r="H3" s="94"/>
      <c r="I3" s="94"/>
      <c r="J3" s="94"/>
      <c r="K3" s="94"/>
      <c r="L3" s="94"/>
      <c r="M3" s="94"/>
    </row>
    <row r="4" spans="1:13" ht="34.5" customHeight="1" x14ac:dyDescent="0.3">
      <c r="A4" s="191" t="s">
        <v>134</v>
      </c>
      <c r="B4" s="191"/>
      <c r="C4" s="191"/>
      <c r="D4" s="191"/>
      <c r="E4" s="191"/>
      <c r="F4" s="191"/>
      <c r="H4" s="94"/>
      <c r="I4" s="94"/>
      <c r="J4" s="94"/>
      <c r="K4" s="94"/>
      <c r="L4" s="94"/>
      <c r="M4" s="94"/>
    </row>
    <row r="5" spans="1:13" ht="34.5" customHeight="1" x14ac:dyDescent="0.3">
      <c r="A5" s="192" t="s">
        <v>135</v>
      </c>
      <c r="B5" s="192"/>
      <c r="C5" s="192"/>
      <c r="D5" s="192"/>
      <c r="E5" s="192"/>
      <c r="F5" s="192"/>
      <c r="H5" s="95"/>
      <c r="I5" s="95"/>
      <c r="J5" s="95"/>
      <c r="K5" s="95"/>
      <c r="L5" s="95"/>
      <c r="M5" s="95"/>
    </row>
    <row r="6" spans="1:13" ht="34.200000000000003" customHeight="1" thickBot="1" x14ac:dyDescent="0.35">
      <c r="H6" s="8"/>
    </row>
    <row r="7" spans="1:13" ht="60" customHeight="1" x14ac:dyDescent="0.3">
      <c r="B7" s="155" t="s">
        <v>4</v>
      </c>
      <c r="C7" s="155" t="s">
        <v>5</v>
      </c>
      <c r="D7" s="155" t="s">
        <v>6</v>
      </c>
      <c r="E7" s="155" t="s">
        <v>7</v>
      </c>
      <c r="F7" s="155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54"/>
      <c r="H8" s="8"/>
      <c r="J8" s="96"/>
      <c r="K8" s="96"/>
      <c r="L8" s="96"/>
    </row>
    <row r="9" spans="1:13" ht="49.95" customHeight="1" x14ac:dyDescent="0.3">
      <c r="A9" s="193" t="s">
        <v>36</v>
      </c>
      <c r="B9" s="199"/>
      <c r="C9" s="199" t="s">
        <v>136</v>
      </c>
      <c r="D9" s="200"/>
      <c r="E9" s="199" t="s">
        <v>137</v>
      </c>
      <c r="F9" s="199" t="s">
        <v>261</v>
      </c>
      <c r="H9" s="8"/>
      <c r="K9" s="96"/>
      <c r="L9" s="96"/>
      <c r="M9" s="3"/>
    </row>
    <row r="10" spans="1:13" ht="120" customHeight="1" thickBot="1" x14ac:dyDescent="0.35">
      <c r="A10" s="194"/>
      <c r="B10" s="201" t="s">
        <v>262</v>
      </c>
      <c r="C10" s="201" t="s">
        <v>263</v>
      </c>
      <c r="D10" s="201" t="s">
        <v>264</v>
      </c>
      <c r="E10" s="201" t="s">
        <v>265</v>
      </c>
      <c r="F10" s="201" t="s">
        <v>266</v>
      </c>
      <c r="G10" s="98"/>
      <c r="H10" s="8"/>
      <c r="K10" s="96"/>
      <c r="L10" s="96"/>
      <c r="M10" s="3"/>
    </row>
    <row r="11" spans="1:13" ht="49.95" customHeight="1" thickBot="1" x14ac:dyDescent="0.35">
      <c r="A11" s="166" t="s">
        <v>138</v>
      </c>
      <c r="B11" s="202" t="s">
        <v>139</v>
      </c>
      <c r="C11" s="202" t="s">
        <v>140</v>
      </c>
      <c r="D11" s="202" t="s">
        <v>141</v>
      </c>
      <c r="E11" s="202" t="s">
        <v>142</v>
      </c>
      <c r="F11" s="202" t="s">
        <v>76</v>
      </c>
      <c r="H11" s="8"/>
      <c r="J11" s="96"/>
      <c r="L11" s="96"/>
      <c r="M11" s="3"/>
    </row>
    <row r="12" spans="1:13" ht="18.600000000000001" thickBot="1" x14ac:dyDescent="0.4">
      <c r="B12" s="203"/>
      <c r="C12" s="204"/>
      <c r="D12" s="204"/>
      <c r="E12" s="203"/>
      <c r="F12" s="203"/>
      <c r="H12" s="8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99" t="s">
        <v>267</v>
      </c>
      <c r="C13" s="199" t="s">
        <v>143</v>
      </c>
      <c r="D13" s="199" t="s">
        <v>268</v>
      </c>
      <c r="E13" s="199" t="s">
        <v>269</v>
      </c>
      <c r="F13" s="199" t="s">
        <v>270</v>
      </c>
      <c r="H13" s="8"/>
      <c r="J13" s="96"/>
      <c r="K13" s="96"/>
      <c r="L13" s="96"/>
      <c r="M13" s="3"/>
    </row>
    <row r="14" spans="1:13" ht="49.95" customHeight="1" thickBot="1" x14ac:dyDescent="0.35">
      <c r="A14" s="168" t="s">
        <v>138</v>
      </c>
      <c r="B14" s="202" t="s">
        <v>144</v>
      </c>
      <c r="C14" s="202" t="s">
        <v>140</v>
      </c>
      <c r="D14" s="202" t="s">
        <v>141</v>
      </c>
      <c r="E14" s="202" t="s">
        <v>142</v>
      </c>
      <c r="F14" s="202" t="s">
        <v>145</v>
      </c>
      <c r="H14" s="8"/>
      <c r="J14" s="96"/>
      <c r="K14" s="96"/>
      <c r="L14" s="96"/>
      <c r="M14" s="3"/>
    </row>
    <row r="15" spans="1:13" ht="31.2" customHeight="1" thickBot="1" x14ac:dyDescent="0.4">
      <c r="B15" s="203"/>
      <c r="C15" s="203"/>
      <c r="D15" s="203"/>
      <c r="E15" s="203"/>
      <c r="F15" s="203"/>
      <c r="H15" s="8"/>
      <c r="J15" s="96"/>
      <c r="K15" s="96"/>
      <c r="L15" s="96"/>
      <c r="M15" s="92"/>
    </row>
    <row r="16" spans="1:13" ht="25.95" customHeight="1" x14ac:dyDescent="0.3">
      <c r="A16" s="193" t="s">
        <v>60</v>
      </c>
      <c r="B16" s="205" t="s">
        <v>271</v>
      </c>
      <c r="C16" s="199" t="s">
        <v>99</v>
      </c>
      <c r="D16" s="199" t="s">
        <v>146</v>
      </c>
      <c r="E16" s="205" t="s">
        <v>271</v>
      </c>
      <c r="F16" s="199" t="s">
        <v>99</v>
      </c>
      <c r="H16" s="8"/>
      <c r="J16" s="96"/>
      <c r="K16" s="96"/>
      <c r="L16" s="96"/>
      <c r="M16" s="97"/>
    </row>
    <row r="17" spans="1:13" ht="25.95" customHeight="1" x14ac:dyDescent="0.3">
      <c r="A17" s="194"/>
      <c r="B17" s="201" t="s">
        <v>147</v>
      </c>
      <c r="C17" s="201" t="s">
        <v>148</v>
      </c>
      <c r="D17" s="201" t="s">
        <v>149</v>
      </c>
      <c r="E17" s="201" t="s">
        <v>150</v>
      </c>
      <c r="F17" s="201" t="s">
        <v>151</v>
      </c>
      <c r="H17" s="8"/>
      <c r="J17" s="96"/>
      <c r="K17" s="96"/>
      <c r="L17" s="96"/>
      <c r="M17" s="3"/>
    </row>
    <row r="18" spans="1:13" ht="33" customHeight="1" thickBot="1" x14ac:dyDescent="0.35">
      <c r="A18" s="195"/>
      <c r="B18" s="201" t="s">
        <v>152</v>
      </c>
      <c r="C18" s="201" t="s">
        <v>153</v>
      </c>
      <c r="D18" s="201" t="s">
        <v>154</v>
      </c>
      <c r="E18" s="201" t="s">
        <v>71</v>
      </c>
      <c r="F18" s="201" t="s">
        <v>155</v>
      </c>
      <c r="H18" s="8"/>
      <c r="J18" s="96"/>
      <c r="K18" s="96"/>
      <c r="L18" s="96"/>
      <c r="M18" s="3"/>
    </row>
    <row r="19" spans="1:13" ht="25.95" customHeight="1" thickBot="1" x14ac:dyDescent="0.35">
      <c r="A19" s="168" t="s">
        <v>138</v>
      </c>
      <c r="B19" s="202" t="s">
        <v>156</v>
      </c>
      <c r="C19" s="202" t="s">
        <v>157</v>
      </c>
      <c r="D19" s="202" t="s">
        <v>158</v>
      </c>
      <c r="E19" s="202" t="s">
        <v>159</v>
      </c>
      <c r="F19" s="202" t="s">
        <v>160</v>
      </c>
      <c r="H19" s="8"/>
      <c r="J19" s="96"/>
      <c r="K19" s="96"/>
      <c r="L19" s="96"/>
      <c r="M19" s="3"/>
    </row>
    <row r="20" spans="1:13" ht="30" customHeight="1" thickBot="1" x14ac:dyDescent="0.4">
      <c r="A20"/>
      <c r="B20" s="203"/>
      <c r="C20" s="203"/>
      <c r="D20" s="203"/>
      <c r="E20" s="203"/>
      <c r="F20" s="203"/>
    </row>
    <row r="21" spans="1:13" ht="25.95" customHeight="1" thickBot="1" x14ac:dyDescent="0.35">
      <c r="A21" s="169" t="s">
        <v>161</v>
      </c>
      <c r="B21" s="199" t="str">
        <f>B17</f>
        <v>Purée de Courge</v>
      </c>
      <c r="C21" s="199" t="str">
        <f>C17</f>
        <v>Purée de Blanc de Poireaux</v>
      </c>
      <c r="D21" s="199" t="str">
        <f>D17</f>
        <v>Purée de Carotte</v>
      </c>
      <c r="E21" s="199" t="str">
        <f>E17</f>
        <v>Purée de Courgette</v>
      </c>
      <c r="F21" s="199" t="str">
        <f>F17</f>
        <v>Purée d'Aubergines</v>
      </c>
      <c r="H21" s="8"/>
      <c r="J21" s="96"/>
      <c r="K21" s="96"/>
      <c r="L21" s="96"/>
      <c r="M21" s="3"/>
    </row>
    <row r="22" spans="1:13" ht="25.95" customHeight="1" thickBot="1" x14ac:dyDescent="0.35">
      <c r="A22" s="168" t="s">
        <v>138</v>
      </c>
      <c r="B22" s="202" t="str">
        <f>B19</f>
        <v>Compote Pommes Abricots</v>
      </c>
      <c r="C22" s="202" t="str">
        <f>C19</f>
        <v xml:space="preserve">Compote Pomme Banane  </v>
      </c>
      <c r="D22" s="202" t="str">
        <f>D19</f>
        <v>Compote Pomme Figue</v>
      </c>
      <c r="E22" s="202" t="str">
        <f>E19</f>
        <v xml:space="preserve">Compote Pomme </v>
      </c>
      <c r="F22" s="202" t="str">
        <f>F19</f>
        <v>Compote Pomme Pastèque</v>
      </c>
      <c r="H22" s="8"/>
      <c r="J22" s="96"/>
      <c r="K22" s="96"/>
      <c r="L22" s="96"/>
      <c r="M22" s="3"/>
    </row>
    <row r="23" spans="1:13" s="157" customFormat="1" ht="14.4" customHeight="1" x14ac:dyDescent="0.3"/>
    <row r="24" spans="1:13" ht="33" customHeight="1" x14ac:dyDescent="0.3">
      <c r="A24" s="55"/>
      <c r="B24" s="156" t="s">
        <v>162</v>
      </c>
      <c r="C24" s="158" t="s">
        <v>30</v>
      </c>
      <c r="D24" s="159" t="s">
        <v>163</v>
      </c>
      <c r="E24" s="160" t="s">
        <v>164</v>
      </c>
      <c r="F24" s="161" t="s">
        <v>165</v>
      </c>
      <c r="H24" s="8"/>
      <c r="J24" s="96"/>
      <c r="K24" s="96"/>
      <c r="L24" s="96"/>
    </row>
    <row r="25" spans="1:13" x14ac:dyDescent="0.3">
      <c r="A25" s="52"/>
      <c r="B25" s="52" t="s">
        <v>31</v>
      </c>
      <c r="C25" s="52"/>
      <c r="D25" s="52"/>
      <c r="E25" s="52"/>
      <c r="F25" s="52"/>
    </row>
    <row r="26" spans="1:13" x14ac:dyDescent="0.3">
      <c r="A26" s="52"/>
      <c r="B26" s="52" t="s">
        <v>166</v>
      </c>
      <c r="C26" s="52"/>
      <c r="D26" s="52"/>
      <c r="E26" s="52"/>
      <c r="F26" s="52"/>
    </row>
    <row r="27" spans="1:13" ht="18" x14ac:dyDescent="0.3">
      <c r="B27" s="96"/>
      <c r="C27" s="96"/>
      <c r="F27" s="52"/>
    </row>
    <row r="28" spans="1:13" ht="18" x14ac:dyDescent="0.35">
      <c r="B28" s="156"/>
      <c r="D28" s="93"/>
      <c r="E28" s="93"/>
      <c r="F28" s="93"/>
    </row>
    <row r="29" spans="1:13" ht="18" x14ac:dyDescent="0.35">
      <c r="A29" s="98"/>
      <c r="B29" s="3"/>
      <c r="C29" s="3"/>
      <c r="D29" s="93"/>
      <c r="E29" s="93"/>
      <c r="F29" s="93"/>
    </row>
    <row r="30" spans="1:13" ht="18" x14ac:dyDescent="0.35">
      <c r="A30" s="98"/>
      <c r="B30" s="3"/>
      <c r="C30" s="3"/>
      <c r="D30" s="7"/>
      <c r="E30" s="7"/>
      <c r="F30" s="7"/>
    </row>
    <row r="31" spans="1:13" ht="18" x14ac:dyDescent="0.3">
      <c r="A31" s="98"/>
      <c r="B31" s="10"/>
      <c r="C31" s="58"/>
      <c r="D31" s="96"/>
      <c r="E31" s="96"/>
      <c r="F31" s="96"/>
    </row>
    <row r="32" spans="1:13" x14ac:dyDescent="0.3">
      <c r="A32" s="98"/>
      <c r="B32" s="3"/>
      <c r="C32" s="10"/>
    </row>
    <row r="33" spans="1:6" x14ac:dyDescent="0.3">
      <c r="B33" s="92"/>
      <c r="C33" s="92"/>
      <c r="D33" s="3"/>
      <c r="E33" s="3"/>
      <c r="F33" s="3"/>
    </row>
    <row r="34" spans="1:6" x14ac:dyDescent="0.3">
      <c r="A34" s="98"/>
      <c r="B34" s="3"/>
      <c r="C34" s="3"/>
      <c r="D34" s="3"/>
      <c r="E34" s="3"/>
      <c r="F34" s="3"/>
    </row>
    <row r="35" spans="1:6" x14ac:dyDescent="0.3">
      <c r="A35" s="98"/>
      <c r="B35" s="10"/>
      <c r="C35" s="10"/>
      <c r="D35" s="10"/>
      <c r="E35" s="10"/>
      <c r="F35" s="10"/>
    </row>
    <row r="36" spans="1:6" x14ac:dyDescent="0.3">
      <c r="A36" s="98"/>
      <c r="B36" s="3"/>
      <c r="C36" s="3"/>
      <c r="D36" s="3"/>
      <c r="E36" s="10"/>
      <c r="F36" s="3"/>
    </row>
    <row r="37" spans="1:6" x14ac:dyDescent="0.3">
      <c r="B37" s="92"/>
      <c r="C37" s="92"/>
      <c r="D37" s="92"/>
      <c r="E37" s="92"/>
      <c r="F37" s="92"/>
    </row>
    <row r="38" spans="1:6" x14ac:dyDescent="0.3">
      <c r="A38" s="98"/>
      <c r="B38" s="97"/>
      <c r="C38" s="3"/>
      <c r="D38" s="3"/>
      <c r="E38" s="3"/>
      <c r="F38" s="3"/>
    </row>
    <row r="39" spans="1:6" x14ac:dyDescent="0.3">
      <c r="A39" s="98"/>
      <c r="B39" s="3"/>
      <c r="C39" s="3"/>
      <c r="D39" s="10"/>
      <c r="E39" s="10"/>
      <c r="F39" s="10"/>
    </row>
    <row r="40" spans="1:6" x14ac:dyDescent="0.3">
      <c r="A40" s="98"/>
      <c r="B40" s="3"/>
      <c r="C40" s="3"/>
      <c r="D40" s="3"/>
      <c r="E40" s="3"/>
      <c r="F40" s="3"/>
    </row>
    <row r="41" spans="1:6" x14ac:dyDescent="0.3">
      <c r="A41" s="98"/>
      <c r="B41" s="3"/>
      <c r="C41" s="3"/>
      <c r="D41" s="92"/>
      <c r="E41" s="92"/>
      <c r="F41" s="92"/>
    </row>
    <row r="42" spans="1:6" x14ac:dyDescent="0.3">
      <c r="D42" s="3"/>
      <c r="E42" s="3"/>
      <c r="F42" s="97"/>
    </row>
    <row r="43" spans="1:6" x14ac:dyDescent="0.3">
      <c r="A43" s="52"/>
      <c r="B43" s="52"/>
      <c r="C43" s="52"/>
      <c r="D43" s="3"/>
      <c r="E43" s="3"/>
      <c r="F43" s="3"/>
    </row>
    <row r="44" spans="1:6" x14ac:dyDescent="0.3">
      <c r="A44" s="53"/>
      <c r="B44" s="91"/>
      <c r="C44" s="54"/>
      <c r="D44" s="3"/>
      <c r="E44" s="3"/>
      <c r="F44" s="3"/>
    </row>
    <row r="45" spans="1:6" x14ac:dyDescent="0.3">
      <c r="A45" s="55"/>
      <c r="B45" s="58"/>
      <c r="C45" s="56"/>
      <c r="D45" s="3"/>
      <c r="E45" s="3"/>
      <c r="F45" s="3"/>
    </row>
    <row r="46" spans="1:6" x14ac:dyDescent="0.3">
      <c r="A46" s="52"/>
      <c r="B46" s="52"/>
      <c r="C46" s="52"/>
    </row>
    <row r="47" spans="1:6" x14ac:dyDescent="0.3">
      <c r="A47" s="52"/>
      <c r="B47" s="52"/>
      <c r="C47" s="52"/>
      <c r="D47" s="52"/>
      <c r="E47" s="52"/>
      <c r="F47" s="52"/>
    </row>
    <row r="48" spans="1:6" x14ac:dyDescent="0.3">
      <c r="D48" s="99"/>
      <c r="E48" s="101"/>
      <c r="F48" s="99"/>
    </row>
    <row r="49" spans="4:6" x14ac:dyDescent="0.3">
      <c r="D49" s="100"/>
      <c r="E49" s="101"/>
      <c r="F49" s="100"/>
    </row>
    <row r="50" spans="4:6" x14ac:dyDescent="0.3">
      <c r="D50" s="52"/>
      <c r="E50" s="52"/>
      <c r="F50" s="52"/>
    </row>
    <row r="51" spans="4:6" x14ac:dyDescent="0.3">
      <c r="D51" s="52"/>
      <c r="E51" s="52"/>
      <c r="F51" s="52"/>
    </row>
  </sheetData>
  <mergeCells count="5"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pageSetUpPr fitToPage="1"/>
  </sheetPr>
  <dimension ref="A1:M27"/>
  <sheetViews>
    <sheetView tabSelected="1" zoomScale="69" zoomScaleNormal="70" zoomScaleSheetLayoutView="50" workbookViewId="0">
      <selection activeCell="H20" sqref="H20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4" t="s">
        <v>133</v>
      </c>
      <c r="B3" s="174"/>
      <c r="C3" s="174"/>
      <c r="D3" s="174"/>
      <c r="E3" s="174"/>
      <c r="F3" s="174"/>
      <c r="H3" s="94"/>
      <c r="I3" s="94"/>
      <c r="J3" s="94"/>
      <c r="K3" s="94"/>
      <c r="L3" s="94"/>
      <c r="M3" s="94"/>
    </row>
    <row r="4" spans="1:13" ht="34.5" customHeight="1" x14ac:dyDescent="0.3">
      <c r="A4" s="191" t="s">
        <v>167</v>
      </c>
      <c r="B4" s="191"/>
      <c r="C4" s="191"/>
      <c r="D4" s="191"/>
      <c r="E4" s="191"/>
      <c r="F4" s="191"/>
      <c r="H4" s="94"/>
      <c r="I4" s="94"/>
      <c r="J4" s="94"/>
      <c r="K4" s="94"/>
      <c r="L4" s="94"/>
      <c r="M4" s="94"/>
    </row>
    <row r="5" spans="1:13" ht="34.5" customHeight="1" x14ac:dyDescent="0.3">
      <c r="A5" s="192" t="s">
        <v>168</v>
      </c>
      <c r="B5" s="192"/>
      <c r="C5" s="192"/>
      <c r="D5" s="192"/>
      <c r="E5" s="192"/>
      <c r="F5" s="192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63" t="s">
        <v>4</v>
      </c>
      <c r="C7" s="163" t="s">
        <v>5</v>
      </c>
      <c r="D7" s="163" t="s">
        <v>6</v>
      </c>
      <c r="E7" s="163" t="s">
        <v>7</v>
      </c>
      <c r="F7" s="163" t="s">
        <v>8</v>
      </c>
      <c r="H7" s="8"/>
      <c r="I7" s="173"/>
      <c r="J7" s="96"/>
      <c r="K7" s="96"/>
      <c r="L7" s="96"/>
      <c r="M7" s="96"/>
    </row>
    <row r="8" spans="1:13" ht="30" customHeight="1" thickBot="1" x14ac:dyDescent="0.35">
      <c r="D8" s="170"/>
      <c r="E8" s="152"/>
      <c r="H8" s="8"/>
      <c r="I8" s="173"/>
      <c r="J8" s="96"/>
      <c r="K8" s="96"/>
      <c r="L8" s="96"/>
    </row>
    <row r="9" spans="1:13" ht="49.95" customHeight="1" x14ac:dyDescent="0.3">
      <c r="A9" s="193" t="s">
        <v>36</v>
      </c>
      <c r="B9" s="199" t="s">
        <v>303</v>
      </c>
      <c r="C9" s="199"/>
      <c r="D9" s="199" t="s">
        <v>169</v>
      </c>
      <c r="E9" s="199" t="s">
        <v>170</v>
      </c>
      <c r="F9" s="199"/>
      <c r="H9" s="8"/>
      <c r="I9" s="172"/>
      <c r="J9" s="96"/>
      <c r="K9" s="96"/>
      <c r="L9" s="96"/>
      <c r="M9" s="3"/>
    </row>
    <row r="10" spans="1:13" ht="120" customHeight="1" x14ac:dyDescent="0.3">
      <c r="A10" s="195"/>
      <c r="B10" s="201" t="s">
        <v>304</v>
      </c>
      <c r="C10" s="201" t="s">
        <v>305</v>
      </c>
      <c r="D10" s="201" t="s">
        <v>171</v>
      </c>
      <c r="E10" s="201" t="s">
        <v>306</v>
      </c>
      <c r="F10" s="217" t="s">
        <v>307</v>
      </c>
      <c r="I10" s="173"/>
      <c r="K10" s="96"/>
      <c r="L10" s="96"/>
      <c r="M10" s="3"/>
    </row>
    <row r="11" spans="1:13" ht="49.95" customHeight="1" thickBot="1" x14ac:dyDescent="0.35">
      <c r="A11" s="168" t="s">
        <v>138</v>
      </c>
      <c r="B11" s="202" t="s">
        <v>139</v>
      </c>
      <c r="C11" s="202" t="s">
        <v>172</v>
      </c>
      <c r="D11" s="202" t="s">
        <v>173</v>
      </c>
      <c r="E11" s="202" t="s">
        <v>174</v>
      </c>
      <c r="F11" s="202" t="s">
        <v>175</v>
      </c>
      <c r="H11" s="8"/>
      <c r="I11" s="173"/>
      <c r="J11" s="96"/>
      <c r="K11" s="96"/>
      <c r="L11" s="96"/>
      <c r="M11" s="10"/>
    </row>
    <row r="12" spans="1:13" ht="18.600000000000001" thickBot="1" x14ac:dyDescent="0.4">
      <c r="B12" s="203"/>
      <c r="C12" s="203"/>
      <c r="D12" s="203"/>
      <c r="E12" s="203"/>
      <c r="F12" s="203"/>
      <c r="H12" s="8"/>
      <c r="I12" s="172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99" t="s">
        <v>308</v>
      </c>
      <c r="C13" s="199" t="s">
        <v>309</v>
      </c>
      <c r="D13" s="199" t="s">
        <v>176</v>
      </c>
      <c r="E13" s="199" t="s">
        <v>310</v>
      </c>
      <c r="F13" s="199" t="s">
        <v>177</v>
      </c>
      <c r="H13" s="8"/>
      <c r="I13" s="173"/>
      <c r="J13" s="96"/>
      <c r="K13" s="96"/>
      <c r="L13" s="96"/>
      <c r="M13" s="3"/>
    </row>
    <row r="14" spans="1:13" ht="49.95" customHeight="1" thickBot="1" x14ac:dyDescent="0.35">
      <c r="A14" s="168" t="s">
        <v>138</v>
      </c>
      <c r="B14" s="202" t="s">
        <v>139</v>
      </c>
      <c r="C14" s="202" t="s">
        <v>172</v>
      </c>
      <c r="D14" s="202" t="s">
        <v>173</v>
      </c>
      <c r="E14" s="202" t="s">
        <v>174</v>
      </c>
      <c r="F14" s="202" t="s">
        <v>175</v>
      </c>
      <c r="H14" s="8"/>
      <c r="I14" s="173"/>
      <c r="J14" s="96"/>
      <c r="K14" s="96"/>
      <c r="L14" s="96"/>
      <c r="M14" s="3"/>
    </row>
    <row r="15" spans="1:13" ht="18.600000000000001" thickBot="1" x14ac:dyDescent="0.4">
      <c r="B15" s="203"/>
      <c r="C15" s="203"/>
      <c r="D15" s="203"/>
      <c r="E15" s="203"/>
      <c r="F15" s="203"/>
      <c r="H15" s="8"/>
      <c r="I15" s="173"/>
      <c r="J15" s="96"/>
      <c r="K15" s="96"/>
      <c r="L15" s="96"/>
      <c r="M15" s="92"/>
    </row>
    <row r="16" spans="1:13" ht="25.95" customHeight="1" x14ac:dyDescent="0.3">
      <c r="A16" s="193" t="s">
        <v>60</v>
      </c>
      <c r="B16" s="199" t="s">
        <v>99</v>
      </c>
      <c r="C16" s="205" t="s">
        <v>271</v>
      </c>
      <c r="D16" s="199" t="s">
        <v>178</v>
      </c>
      <c r="E16" s="205" t="s">
        <v>271</v>
      </c>
      <c r="F16" s="199" t="s">
        <v>65</v>
      </c>
      <c r="H16" s="8"/>
      <c r="I16" s="173"/>
      <c r="J16" s="96"/>
      <c r="K16" s="96"/>
      <c r="L16" s="96"/>
      <c r="M16" s="97"/>
    </row>
    <row r="17" spans="1:13" ht="25.95" customHeight="1" x14ac:dyDescent="0.3">
      <c r="A17" s="194"/>
      <c r="B17" s="201" t="s">
        <v>148</v>
      </c>
      <c r="C17" s="201" t="s">
        <v>179</v>
      </c>
      <c r="D17" s="201" t="s">
        <v>102</v>
      </c>
      <c r="E17" s="201" t="s">
        <v>68</v>
      </c>
      <c r="F17" s="201" t="s">
        <v>147</v>
      </c>
      <c r="H17" s="8"/>
      <c r="I17" s="172"/>
      <c r="J17" s="96"/>
      <c r="K17" s="96"/>
      <c r="L17" s="96"/>
      <c r="M17" s="3"/>
    </row>
    <row r="18" spans="1:13" ht="33.75" customHeight="1" thickBot="1" x14ac:dyDescent="0.35">
      <c r="A18" s="194"/>
      <c r="B18" s="201" t="s">
        <v>155</v>
      </c>
      <c r="C18" s="201" t="s">
        <v>180</v>
      </c>
      <c r="D18" s="201" t="s">
        <v>71</v>
      </c>
      <c r="E18" s="201" t="s">
        <v>181</v>
      </c>
      <c r="F18" s="201" t="s">
        <v>152</v>
      </c>
      <c r="H18" s="8"/>
      <c r="I18" s="173"/>
      <c r="J18" s="96"/>
      <c r="K18" s="96"/>
      <c r="L18" s="96"/>
      <c r="M18" s="3"/>
    </row>
    <row r="19" spans="1:13" ht="25.95" customHeight="1" thickBot="1" x14ac:dyDescent="0.35">
      <c r="A19" s="166" t="s">
        <v>138</v>
      </c>
      <c r="B19" s="202" t="s">
        <v>159</v>
      </c>
      <c r="C19" s="202" t="s">
        <v>172</v>
      </c>
      <c r="D19" s="202" t="s">
        <v>182</v>
      </c>
      <c r="E19" s="202" t="s">
        <v>174</v>
      </c>
      <c r="F19" s="202" t="s">
        <v>175</v>
      </c>
      <c r="H19" s="8"/>
      <c r="I19" s="173"/>
      <c r="J19" s="96"/>
      <c r="K19" s="96"/>
      <c r="L19" s="96"/>
      <c r="M19" s="3"/>
    </row>
    <row r="20" spans="1:13" s="165" customFormat="1" ht="30" customHeight="1" thickBot="1" x14ac:dyDescent="0.4">
      <c r="B20" s="203"/>
      <c r="C20" s="203"/>
      <c r="D20" s="203"/>
      <c r="E20" s="203"/>
      <c r="F20" s="203"/>
    </row>
    <row r="21" spans="1:13" ht="25.95" customHeight="1" thickBot="1" x14ac:dyDescent="0.35">
      <c r="A21" s="171" t="s">
        <v>161</v>
      </c>
      <c r="B21" s="199" t="str">
        <f>B17</f>
        <v>Purée de Blanc de Poireaux</v>
      </c>
      <c r="C21" s="199" t="str">
        <f>C17</f>
        <v>Purée de Carottes</v>
      </c>
      <c r="D21" s="199" t="str">
        <f>D17</f>
        <v>Purée de Haricots verts</v>
      </c>
      <c r="E21" s="199" t="str">
        <f>E17</f>
        <v>Purée de Courgettes</v>
      </c>
      <c r="F21" s="199" t="str">
        <f>F17</f>
        <v>Purée de Courge</v>
      </c>
      <c r="H21" s="8"/>
      <c r="J21" s="96"/>
      <c r="K21" s="96"/>
      <c r="L21" s="96"/>
      <c r="M21" s="3"/>
    </row>
    <row r="22" spans="1:13" ht="25.95" customHeight="1" thickBot="1" x14ac:dyDescent="0.35">
      <c r="A22" s="166" t="s">
        <v>138</v>
      </c>
      <c r="B22" s="202" t="str">
        <f>B19</f>
        <v xml:space="preserve">Compote Pomme </v>
      </c>
      <c r="C22" s="202" t="str">
        <f>C19</f>
        <v>Compote Pomme Nectarine</v>
      </c>
      <c r="D22" s="202" t="str">
        <f>D19</f>
        <v>Compote Pomme Raisin blanc</v>
      </c>
      <c r="E22" s="202" t="str">
        <f>E19</f>
        <v>Compote Pomme Myrtille</v>
      </c>
      <c r="F22" s="202" t="str">
        <f>F19</f>
        <v>Compote Pomme Prune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3"/>
      <c r="C23" s="164"/>
      <c r="D23" s="153"/>
      <c r="E23" s="153"/>
      <c r="F23" s="153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56" t="s">
        <v>162</v>
      </c>
      <c r="C25" s="158" t="s">
        <v>30</v>
      </c>
      <c r="D25" s="159" t="s">
        <v>163</v>
      </c>
      <c r="E25" s="160" t="s">
        <v>164</v>
      </c>
      <c r="F25" s="161" t="s">
        <v>165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166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5"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15</vt:i4>
      </vt:variant>
    </vt:vector>
  </HeadingPairs>
  <TitlesOfParts>
    <vt:vector size="29" baseType="lpstr">
      <vt:lpstr>S37 GOU</vt:lpstr>
      <vt:lpstr>S38 DEJ</vt:lpstr>
      <vt:lpstr>S38 GOU</vt:lpstr>
      <vt:lpstr>S39 DEJ</vt:lpstr>
      <vt:lpstr>S39 GOU</vt:lpstr>
      <vt:lpstr>S40 DEJ</vt:lpstr>
      <vt:lpstr>S40 GOU</vt:lpstr>
      <vt:lpstr>S36-DEJ</vt:lpstr>
      <vt:lpstr>S37-DEJ</vt:lpstr>
      <vt:lpstr>S37 DEJ</vt:lpstr>
      <vt:lpstr>S38-DEJ</vt:lpstr>
      <vt:lpstr>S39-DEJ </vt:lpstr>
      <vt:lpstr>S40-DEJ </vt:lpstr>
      <vt:lpstr>Allergènes</vt:lpstr>
      <vt:lpstr>Allergènes!Impression_des_titres</vt:lpstr>
      <vt:lpstr>Allergènes!Zone_d_impression</vt:lpstr>
      <vt:lpstr>'S36-DEJ'!Zone_d_impression</vt:lpstr>
      <vt:lpstr>'S37 DEJ'!Zone_d_impression</vt:lpstr>
      <vt:lpstr>'S37 GOU'!Zone_d_impression</vt:lpstr>
      <vt:lpstr>'S37-DEJ'!Zone_d_impression</vt:lpstr>
      <vt:lpstr>'S38 DEJ'!Zone_d_impression</vt:lpstr>
      <vt:lpstr>'S38 GOU'!Zone_d_impression</vt:lpstr>
      <vt:lpstr>'S38-DEJ'!Zone_d_impression</vt:lpstr>
      <vt:lpstr>'S39 DEJ'!Zone_d_impression</vt:lpstr>
      <vt:lpstr>'S39 GOU'!Zone_d_impression</vt:lpstr>
      <vt:lpstr>'S39-DEJ '!Zone_d_impression</vt:lpstr>
      <vt:lpstr>'S40 DEJ'!Zone_d_impression</vt:lpstr>
      <vt:lpstr>'S40 GOU'!Zone_d_impression</vt:lpstr>
      <vt:lpstr>'S40-DEJ 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User</cp:lastModifiedBy>
  <cp:revision/>
  <cp:lastPrinted>2026-07-30T12:52:32Z</cp:lastPrinted>
  <dcterms:created xsi:type="dcterms:W3CDTF">2020-08-14T10:54:13Z</dcterms:created>
  <dcterms:modified xsi:type="dcterms:W3CDTF">2026-07-30T12:54:47Z</dcterms:modified>
  <cp:category/>
  <cp:contentStatus/>
</cp:coreProperties>
</file>