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media/image26.bin" ContentType="image/unknown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1CF38A3-1017-4022-B0D6-7A467AD9A533}" xr6:coauthVersionLast="47" xr6:coauthVersionMax="47" xr10:uidLastSave="{00000000-0000-0000-0000-000000000000}"/>
  <bookViews>
    <workbookView xWindow="-108" yWindow="-108" windowWidth="23256" windowHeight="12576" firstSheet="7" activeTab="12" xr2:uid="{00000000-000D-0000-FFFF-FFFF00000000}"/>
  </bookViews>
  <sheets>
    <sheet name="S37 GOU" sheetId="6" state="hidden" r:id="rId1"/>
    <sheet name="S38 DEJ" sheetId="4" state="hidden" r:id="rId2"/>
    <sheet name="S38 GOU" sheetId="7" state="hidden" r:id="rId3"/>
    <sheet name="S39 DEJ" sheetId="2" state="hidden" r:id="rId4"/>
    <sheet name="S39 GOU" sheetId="8" state="hidden" r:id="rId5"/>
    <sheet name="S40 DEJ" sheetId="11" state="hidden" r:id="rId6"/>
    <sheet name="S40 GOU" sheetId="12" state="hidden" r:id="rId7"/>
    <sheet name="S23-DEJ" sheetId="13" r:id="rId8"/>
    <sheet name="S37 DEJ" sheetId="3" state="hidden" r:id="rId9"/>
    <sheet name="S24-DEJ" sheetId="34" r:id="rId10"/>
    <sheet name="S25-DEJ" sheetId="35" r:id="rId11"/>
    <sheet name="S26-DEJ" sheetId="33" r:id="rId12"/>
    <sheet name="Allergènes" sheetId="22" r:id="rId13"/>
  </sheets>
  <definedNames>
    <definedName name="_xlnm.Print_Titles" localSheetId="12">Allergènes!$1:$2</definedName>
    <definedName name="_xlnm.Print_Area" localSheetId="12">Allergènes!$A$1:$O$60</definedName>
    <definedName name="_xlnm.Print_Area" localSheetId="7">'S23-DEJ'!$A$1:$F$20</definedName>
    <definedName name="_xlnm.Print_Area" localSheetId="9">'S24-DEJ'!$A$1:$F$20</definedName>
    <definedName name="_xlnm.Print_Area" localSheetId="10">'S25-DEJ'!$A$1:$F$20</definedName>
    <definedName name="_xlnm.Print_Area" localSheetId="11">'S26-DEJ'!$A$1:$F$20</definedName>
    <definedName name="_xlnm.Print_Area" localSheetId="8">'S37 DEJ'!$A$1:$F$28</definedName>
    <definedName name="_xlnm.Print_Area" localSheetId="0">'S37 GOU'!$A$1:$F$22</definedName>
    <definedName name="_xlnm.Print_Area" localSheetId="1">'S38 DEJ'!$A$1:$F$28</definedName>
    <definedName name="_xlnm.Print_Area" localSheetId="2">'S38 GOU'!$A$1:$F$22</definedName>
    <definedName name="_xlnm.Print_Area" localSheetId="3">'S39 DEJ'!$A$1:$F$28</definedName>
    <definedName name="_xlnm.Print_Area" localSheetId="4">'S39 GOU'!$A$1:$F$22</definedName>
    <definedName name="_xlnm.Print_Area" localSheetId="5">'S40 DEJ'!$A$1:$F$28</definedName>
    <definedName name="_xlnm.Print_Area" localSheetId="6">'S40 GOU'!$A$1:$F$22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0" i="22" l="1"/>
  <c r="A59" i="22"/>
  <c r="A58" i="22"/>
  <c r="A57" i="22"/>
  <c r="A56" i="22"/>
  <c r="A46" i="22"/>
  <c r="A45" i="22"/>
  <c r="A44" i="22"/>
  <c r="A43" i="22"/>
  <c r="A42" i="22"/>
  <c r="A32" i="22"/>
  <c r="A31" i="22"/>
  <c r="A30" i="22"/>
  <c r="A29" i="22"/>
  <c r="A28" i="22"/>
  <c r="A15" i="22"/>
  <c r="A14" i="22"/>
  <c r="A12" i="22"/>
  <c r="A11" i="22"/>
  <c r="A10" i="22"/>
  <c r="A9" i="22"/>
  <c r="A8" i="22"/>
  <c r="A55" i="22"/>
  <c r="A54" i="22"/>
  <c r="A53" i="22"/>
  <c r="A52" i="22"/>
  <c r="A51" i="22"/>
  <c r="A50" i="22"/>
  <c r="A49" i="22"/>
  <c r="A48" i="22"/>
  <c r="A47" i="22" a="1"/>
  <c r="A47" i="22" s="1"/>
  <c r="A41" i="22"/>
  <c r="A40" i="22"/>
  <c r="A39" i="22"/>
  <c r="A38" i="22"/>
  <c r="A37" i="22"/>
  <c r="A36" i="22"/>
  <c r="A35" i="22"/>
  <c r="A34" i="22"/>
  <c r="A33" i="22" a="1"/>
  <c r="A33" i="22" s="1"/>
  <c r="A27" i="22"/>
  <c r="A26" i="22"/>
  <c r="A25" i="22"/>
  <c r="A24" i="22"/>
  <c r="A23" i="22"/>
  <c r="A22" i="22"/>
  <c r="A21" i="22"/>
  <c r="A20" i="22"/>
  <c r="A19" i="22" a="1"/>
  <c r="A19" i="22" s="1"/>
  <c r="A5" i="22"/>
  <c r="A4" i="22" l="1"/>
  <c r="A7" i="22" l="1"/>
  <c r="A6" i="22" l="1"/>
  <c r="A13" i="22" l="1"/>
  <c r="A92" i="22" l="1"/>
  <c r="A91" i="22"/>
  <c r="A90" i="22"/>
  <c r="A101" i="22" l="1"/>
  <c r="A112" i="22"/>
  <c r="A111" i="22"/>
  <c r="A110" i="22"/>
  <c r="A109" i="22"/>
  <c r="A108" i="22"/>
  <c r="A107" i="22"/>
  <c r="A106" i="22"/>
  <c r="A105" i="22"/>
  <c r="A104" i="22"/>
  <c r="A103" i="22"/>
  <c r="A102" i="22"/>
  <c r="A100" i="22"/>
  <c r="A99" i="22"/>
  <c r="A98" i="22"/>
  <c r="A97" i="22"/>
  <c r="A96" i="22"/>
  <c r="A95" i="22"/>
  <c r="A94" i="22"/>
  <c r="A93" i="22"/>
  <c r="A84" i="22" l="1"/>
  <c r="A83" i="22"/>
  <c r="A82" i="22"/>
  <c r="A81" i="22"/>
  <c r="A80" i="22"/>
  <c r="A79" i="22"/>
  <c r="A78" i="22"/>
  <c r="A77" i="22"/>
  <c r="A76" i="22"/>
  <c r="A75" i="22"/>
  <c r="A74" i="22"/>
  <c r="A73" i="22"/>
  <c r="A72" i="22"/>
  <c r="A71" i="22"/>
  <c r="A70" i="22"/>
  <c r="A69" i="22"/>
  <c r="A68" i="22"/>
  <c r="A67" i="22"/>
  <c r="A66" i="22"/>
  <c r="A65" i="22"/>
  <c r="A64" i="22"/>
  <c r="A63" i="22"/>
  <c r="A62" i="22"/>
  <c r="A61" i="22"/>
  <c r="A17" i="22" l="1"/>
  <c r="A16" i="22"/>
  <c r="F15" i="12" l="1"/>
  <c r="F13" i="11"/>
  <c r="F22" i="11"/>
  <c r="E12" i="11"/>
  <c r="C12" i="11"/>
  <c r="D13" i="11"/>
  <c r="E13" i="2"/>
  <c r="D13" i="2"/>
  <c r="C13" i="11"/>
  <c r="C15" i="11"/>
  <c r="D15" i="11"/>
  <c r="E15" i="11"/>
  <c r="F15" i="11"/>
  <c r="B15" i="11"/>
  <c r="B13" i="2"/>
  <c r="F15" i="2"/>
  <c r="E15" i="2"/>
  <c r="D15" i="2"/>
  <c r="C15" i="2"/>
  <c r="B15" i="2"/>
  <c r="A3" i="8"/>
  <c r="A3" i="12" l="1"/>
  <c r="A2" i="1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<sst xmlns="http://schemas.openxmlformats.org/spreadsheetml/2006/main" count="633" uniqueCount="235">
  <si>
    <t>GOUTERS</t>
  </si>
  <si>
    <t>Du 7 septembre au 11 septembre 2020</t>
  </si>
  <si>
    <t>Découverte de la Figue</t>
  </si>
  <si>
    <r>
      <t xml:space="preserve">Tous les repas (entrées plats compotes) sont "FAIT MAISON" à partir de produits frais exclusivement </t>
    </r>
    <r>
      <rPr>
        <b/>
        <sz val="11"/>
        <color rgb="FF990033"/>
        <rFont val="Calibri"/>
        <family val="2"/>
        <scheme val="minor"/>
      </rPr>
      <t xml:space="preserve">(à l'exception des laitages fromages jus et biscuits) </t>
    </r>
    <r>
      <rPr>
        <b/>
        <sz val="14"/>
        <color rgb="FF990033"/>
        <rFont val="Calibri"/>
        <family val="2"/>
        <scheme val="minor"/>
      </rPr>
      <t>et majoritairement locaux</t>
    </r>
    <r>
      <rPr>
        <b/>
        <sz val="11"/>
        <color rgb="FF990033"/>
        <rFont val="Calibri"/>
        <family val="2"/>
        <scheme val="minor"/>
      </rPr>
      <t xml:space="preserve"> (à l'exeption des poissons, bananes, laitages etc.)</t>
    </r>
  </si>
  <si>
    <t>Lundi</t>
  </si>
  <si>
    <t>Mardi</t>
  </si>
  <si>
    <t>Mercredi</t>
  </si>
  <si>
    <t>Jeudi</t>
  </si>
  <si>
    <t>Vendredi</t>
  </si>
  <si>
    <t xml:space="preserve">
Grands </t>
  </si>
  <si>
    <t>Compote de Poire</t>
  </si>
  <si>
    <t>Fruit de saison</t>
  </si>
  <si>
    <t>Pain</t>
  </si>
  <si>
    <t>Yaourt nature</t>
  </si>
  <si>
    <t>Semoule au lait</t>
  </si>
  <si>
    <t>Gateau fourré aux fruits</t>
  </si>
  <si>
    <t>Cracottes multicéréales</t>
  </si>
  <si>
    <t>Fromage fondu ail et fines herbes</t>
  </si>
  <si>
    <t>Petit Beurre au chocolat</t>
  </si>
  <si>
    <t>Emmental</t>
  </si>
  <si>
    <t xml:space="preserve">
Moyens &amp; Bébés</t>
  </si>
  <si>
    <t>Compote de Pomme</t>
  </si>
  <si>
    <t xml:space="preserve">Petit Suisse  </t>
  </si>
  <si>
    <t>Petit Beurre</t>
  </si>
  <si>
    <t>Biscuit bébé</t>
  </si>
  <si>
    <t>Boudoir</t>
  </si>
  <si>
    <t>Bio (en vert non gras)</t>
  </si>
  <si>
    <t>Pêche 
Durable</t>
  </si>
  <si>
    <t>Indication géographique protégée</t>
  </si>
  <si>
    <t>Label 
Rouge</t>
  </si>
  <si>
    <t>Bio et Fait Maison (en vert et gras)</t>
  </si>
  <si>
    <t xml:space="preserve">Manipulant tous types d’aliments dans notre atelier de cuisine, traces possibles d'allergènes </t>
  </si>
  <si>
    <t>Pour les bébés et moyens : purées de carottes en complément possibles</t>
  </si>
  <si>
    <t>DEJEUNERS</t>
  </si>
  <si>
    <t>Du 14 septembre au 18 septembre 2020</t>
  </si>
  <si>
    <t>Découverte de la Chayotte</t>
  </si>
  <si>
    <t xml:space="preserve">
Grands 
Texture "Morceaux"</t>
  </si>
  <si>
    <t>Salade verte</t>
  </si>
  <si>
    <t>Salade de Quinoa aux petits légumes</t>
  </si>
  <si>
    <t>Salade de Melons et Pastèques à la menthe</t>
  </si>
  <si>
    <t>Aubergines à la parmesane et sauté de veau</t>
  </si>
  <si>
    <r>
      <t xml:space="preserve">Courge au romarin riz de Camargue et </t>
    </r>
    <r>
      <rPr>
        <sz val="11"/>
        <color rgb="FF660033"/>
        <rFont val="Calibri"/>
        <family val="2"/>
      </rPr>
      <t xml:space="preserve">filet de saumon </t>
    </r>
  </si>
  <si>
    <r>
      <t xml:space="preserve">Couscouuuuus de bœuf </t>
    </r>
    <r>
      <rPr>
        <b/>
        <sz val="9"/>
        <color rgb="FF00B050"/>
        <rFont val="Calibri"/>
        <family val="2"/>
      </rPr>
      <t>(carottes courgettes navets tomates courge céleri paprika coriandre 4 épices)</t>
    </r>
  </si>
  <si>
    <r>
      <t xml:space="preserve">Chayottes et Courgettes boulgour  aux petits oignons et </t>
    </r>
    <r>
      <rPr>
        <sz val="11"/>
        <color rgb="FF660033"/>
        <rFont val="Calibri"/>
        <family val="2"/>
      </rPr>
      <t xml:space="preserve">filet de Cabillaud </t>
    </r>
  </si>
  <si>
    <t>Carottes et champignons pommes de terre et filet de poulet</t>
  </si>
  <si>
    <t xml:space="preserve">Bleu d’Auvergne </t>
  </si>
  <si>
    <t xml:space="preserve">Yaourt </t>
  </si>
  <si>
    <t xml:space="preserve">Mimolette </t>
  </si>
  <si>
    <t>Compote Pomme Figue Orange</t>
  </si>
  <si>
    <t>Compote Pomme Melon Menthe</t>
  </si>
  <si>
    <t xml:space="preserve">
Moyens Texture 
"Ecrasé"</t>
  </si>
  <si>
    <t>Couscouuuuus de bœuf</t>
  </si>
  <si>
    <r>
      <t>Chayottes et Courgettes boulgour  aux petits oignons et</t>
    </r>
    <r>
      <rPr>
        <sz val="11"/>
        <color rgb="FF660033"/>
        <rFont val="Calibri"/>
        <family val="2"/>
      </rPr>
      <t xml:space="preserve"> filet de Cabillaud </t>
    </r>
  </si>
  <si>
    <t xml:space="preserve">Petit Suisse </t>
  </si>
  <si>
    <t>Yaourt  nature</t>
  </si>
  <si>
    <t xml:space="preserve">Fromage blanc nature </t>
  </si>
  <si>
    <t>Compote Banane Poire Passiflore</t>
  </si>
  <si>
    <t>Compote Pomme Prune Questche</t>
  </si>
  <si>
    <t>Compote Poire Gingembre</t>
  </si>
  <si>
    <t xml:space="preserve">Compote Pomme Raisin Cannelle </t>
  </si>
  <si>
    <t xml:space="preserve">
Bébés Texture "Purée"</t>
  </si>
  <si>
    <t>Mixé de Veau</t>
  </si>
  <si>
    <t>Mixé de Saumon</t>
  </si>
  <si>
    <t xml:space="preserve">Mixé de Bœuf </t>
  </si>
  <si>
    <t>Mixé de Cabillaud</t>
  </si>
  <si>
    <t xml:space="preserve">Mixé de Poulet </t>
  </si>
  <si>
    <t>Purée de Brocolis</t>
  </si>
  <si>
    <t>Purée de Courges</t>
  </si>
  <si>
    <t>Purée de Courgettes</t>
  </si>
  <si>
    <t>Purée de Chayotte</t>
  </si>
  <si>
    <t>Purée de Blanc de poireau</t>
  </si>
  <si>
    <t>Purée de pommes de terre</t>
  </si>
  <si>
    <t>Purée de patates douces</t>
  </si>
  <si>
    <t>Compote de Pommes</t>
  </si>
  <si>
    <t>Compote de Poires</t>
  </si>
  <si>
    <t>Compote Poire</t>
  </si>
  <si>
    <t>Compote Pomme Pastèque Menthe</t>
  </si>
  <si>
    <t>Jus multifruit</t>
  </si>
  <si>
    <t>Yaourt ar. À la vanille</t>
  </si>
  <si>
    <t>Tapioca au lait</t>
  </si>
  <si>
    <t>Fromage frais à tartiner</t>
  </si>
  <si>
    <t>Biscotte</t>
  </si>
  <si>
    <t>Fromage blanc</t>
  </si>
  <si>
    <t>Du 21 septembre au 25 septembre 2020</t>
  </si>
  <si>
    <t>Découverte du Melon Canari</t>
  </si>
  <si>
    <t>Carottes râpées au jus de citron</t>
  </si>
  <si>
    <t xml:space="preserve">Melon à la féta  et aneth  </t>
  </si>
  <si>
    <r>
      <t>Courgettes pommes de terre au pesto et</t>
    </r>
    <r>
      <rPr>
        <sz val="11"/>
        <color rgb="FF660033"/>
        <rFont val="Calibri"/>
        <family val="2"/>
      </rPr>
      <t xml:space="preserve"> filet de saumon </t>
    </r>
  </si>
  <si>
    <t>Veau Marengo revisité</t>
  </si>
  <si>
    <t>Pâtisson courgettes coquillettes au basilic et filet de poulet</t>
  </si>
  <si>
    <t>Courge butternut quinoa à l'échalotte et filet de bœuf à la coriandre</t>
  </si>
  <si>
    <r>
      <t>Ratatouille de légumes boulgour</t>
    </r>
    <r>
      <rPr>
        <sz val="10"/>
        <color rgb="FF660033"/>
        <rFont val="Calibri"/>
        <family val="2"/>
      </rPr>
      <t xml:space="preserve"> et dos de Cabillaud</t>
    </r>
  </si>
  <si>
    <t xml:space="preserve">Coulommier </t>
  </si>
  <si>
    <t>Mimolette</t>
  </si>
  <si>
    <t>Compote Pomme Pastèque Eucalyptus</t>
  </si>
  <si>
    <t>Compote Poire Réglisse</t>
  </si>
  <si>
    <t>Compote Pomme Melon Canari</t>
  </si>
  <si>
    <t>Compote Pomme Raisin Cardamome</t>
  </si>
  <si>
    <t>Compote Banane Pomme Epices</t>
  </si>
  <si>
    <t>Mixé de Poulet</t>
  </si>
  <si>
    <t>Purée de Pâtisson</t>
  </si>
  <si>
    <t>Purée de Courge butternut</t>
  </si>
  <si>
    <t>Purée de Haricots verts</t>
  </si>
  <si>
    <t>Compote de Pommes ou Compote Pomme Melon Canari</t>
  </si>
  <si>
    <t>Fruits de saison</t>
  </si>
  <si>
    <t>Confiture</t>
  </si>
  <si>
    <t>Compote Pomme Melon</t>
  </si>
  <si>
    <t>Petit Suisse</t>
  </si>
  <si>
    <t>Fromage Blanc</t>
  </si>
  <si>
    <t>Verre de lait</t>
  </si>
  <si>
    <t>Biscuit Bébé</t>
  </si>
  <si>
    <t>Palmier</t>
  </si>
  <si>
    <t>Quignon de pain</t>
  </si>
  <si>
    <t>Du 28 septembre au 2 octobre 2020</t>
  </si>
  <si>
    <t>Découverte de la Patate Douce</t>
  </si>
  <si>
    <t>Tomates Mozzarella  pointe de basilic</t>
  </si>
  <si>
    <t>Salade de Pâtes</t>
  </si>
  <si>
    <t>Courge spaghetti et semoule aux poivrons et sauté de veau</t>
  </si>
  <si>
    <t>Courgettes patate douce et filet de saumon</t>
  </si>
  <si>
    <t>Carottes au curry pommes de terre et poulet tandoori</t>
  </si>
  <si>
    <t>Légumes d'été pâtes à la cardamome et filet de bœuf</t>
  </si>
  <si>
    <t>Potiron boulgour et dos de Cabillaud</t>
  </si>
  <si>
    <t>Bleu d'Auvergne</t>
  </si>
  <si>
    <t xml:space="preserve">Compote Poire Verveine </t>
  </si>
  <si>
    <t>Compote Pomme Melon Vanille</t>
  </si>
  <si>
    <t>Compote Banane Pomme Citronnelle</t>
  </si>
  <si>
    <t>Compote Pomme Prune Menthe</t>
  </si>
  <si>
    <t>Purée de Courge Spaghetti</t>
  </si>
  <si>
    <t>Purée de Blanc de Poireau</t>
  </si>
  <si>
    <t>Purée de Potiron</t>
  </si>
  <si>
    <t>Fromage fondu nature</t>
  </si>
  <si>
    <t>Barquette à la fraise</t>
  </si>
  <si>
    <t>Madeleines</t>
  </si>
  <si>
    <t>MENUS</t>
  </si>
  <si>
    <t>Du 01 au 05 Juin 2026</t>
  </si>
  <si>
    <r>
      <t>Salade de blé</t>
    </r>
    <r>
      <rPr>
        <b/>
        <sz val="14"/>
        <color rgb="FFED7D31"/>
        <rFont val="Calibri"/>
        <family val="2"/>
        <scheme val="minor"/>
      </rPr>
      <t>* (Blé)</t>
    </r>
    <r>
      <rPr>
        <b/>
        <sz val="14"/>
        <color rgb="FF00B050"/>
        <rFont val="Calibri"/>
        <family val="2"/>
        <scheme val="minor"/>
      </rPr>
      <t xml:space="preserve"> aux champignons</t>
    </r>
  </si>
  <si>
    <t>Velouté de saison (légumes variés)</t>
  </si>
  <si>
    <r>
      <t>Carottes vichy, Pâtes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</t>
    </r>
    <r>
      <rPr>
        <b/>
        <sz val="14"/>
        <color theme="5"/>
        <rFont val="Calibri"/>
        <family val="2"/>
      </rPr>
      <t>(Blé)</t>
    </r>
    <r>
      <rPr>
        <b/>
        <sz val="14"/>
        <color rgb="FF00B050"/>
        <rFont val="Calibri"/>
        <family val="2"/>
      </rPr>
      <t xml:space="preserve"> à l'huile d'olive et sauté de Boeuf</t>
    </r>
  </si>
  <si>
    <r>
      <t xml:space="preserve">Courgettes au curry, Polenta au bouillon de légumes et </t>
    </r>
    <r>
      <rPr>
        <b/>
        <sz val="14"/>
        <color rgb="FF660033"/>
        <rFont val="Calibri"/>
        <family val="2"/>
      </rPr>
      <t>Poisson du jour*</t>
    </r>
  </si>
  <si>
    <t xml:space="preserve">Haricots verts à l'ail, Riz et Poulet façon basquaise (tomate,poivron) </t>
  </si>
  <si>
    <t>Yaourt à la Grecque</t>
  </si>
  <si>
    <t>Gouda</t>
  </si>
  <si>
    <t>Brie</t>
  </si>
  <si>
    <t>Compote Pomme Citron</t>
  </si>
  <si>
    <t>Compote Pomme Menthe</t>
  </si>
  <si>
    <t>Compote Pomme Framboise</t>
  </si>
  <si>
    <t xml:space="preserve">     Bio (en vert non gras)</t>
  </si>
  <si>
    <t>Tous les Poissons : NON BIO</t>
  </si>
  <si>
    <t>Recette végétarienne</t>
  </si>
  <si>
    <r>
      <t xml:space="preserve">(lait) </t>
    </r>
    <r>
      <rPr>
        <sz val="10"/>
        <color rgb="FFED7D31"/>
        <rFont val="Calibri"/>
        <family val="2"/>
        <scheme val="minor"/>
      </rPr>
      <t>ou</t>
    </r>
    <r>
      <rPr>
        <b/>
        <sz val="10"/>
        <color rgb="FFED7D31"/>
        <rFont val="Calibri"/>
        <family val="2"/>
        <scheme val="minor"/>
      </rPr>
      <t xml:space="preserve"> </t>
    </r>
    <r>
      <rPr>
        <sz val="10"/>
        <color rgb="FFED7D31"/>
        <rFont val="Calibri"/>
        <family val="2"/>
        <scheme val="minor"/>
      </rPr>
      <t>*</t>
    </r>
    <r>
      <rPr>
        <b/>
        <sz val="10"/>
        <color rgb="FFED7D31"/>
        <rFont val="Calibri"/>
        <family val="2"/>
        <scheme val="minor"/>
      </rPr>
      <t xml:space="preserve"> </t>
    </r>
    <r>
      <rPr>
        <sz val="10"/>
        <color rgb="FFED7D31"/>
        <rFont val="Calibri"/>
        <family val="2"/>
        <scheme val="minor"/>
      </rPr>
      <t>Allergènes à déclaration obligatoire</t>
    </r>
  </si>
  <si>
    <t>Toutes nos viandes sont d'origine française</t>
  </si>
  <si>
    <t>Salade de millet aux petits légumes</t>
  </si>
  <si>
    <t>Salade de concombres à la menthe</t>
  </si>
  <si>
    <t>Tomates vinaigrette</t>
  </si>
  <si>
    <t xml:space="preserve">Pâtisson et courgettes  à l’aneth, riz de Camargue au romarin et sauté de bœuf </t>
  </si>
  <si>
    <t>Chorba marocaine revisitée au poulet</t>
  </si>
  <si>
    <r>
      <t xml:space="preserve">Aioiliiii de septembre </t>
    </r>
    <r>
      <rPr>
        <sz val="11"/>
        <color rgb="FF660033"/>
        <rFont val="Calibri"/>
        <family val="2"/>
      </rPr>
      <t xml:space="preserve">au Cabillaud  </t>
    </r>
  </si>
  <si>
    <t>Potimarron à la muscade semoule aux herbes de Provence et sauté de veau</t>
  </si>
  <si>
    <r>
      <t xml:space="preserve">Petite Blanquette </t>
    </r>
    <r>
      <rPr>
        <sz val="11"/>
        <color rgb="FF660033"/>
        <rFont val="Calibri"/>
        <family val="2"/>
      </rPr>
      <t xml:space="preserve">au Saumon </t>
    </r>
  </si>
  <si>
    <t xml:space="preserve">Camembert </t>
  </si>
  <si>
    <t xml:space="preserve">Emmental </t>
  </si>
  <si>
    <t>Compote Pomme Figue</t>
  </si>
  <si>
    <t>Compote Poire Prune</t>
  </si>
  <si>
    <r>
      <t xml:space="preserve">Chorba marocaine revisitée au poulet </t>
    </r>
    <r>
      <rPr>
        <b/>
        <sz val="8"/>
        <color rgb="FF00B050"/>
        <rFont val="Calibri"/>
        <family val="2"/>
      </rPr>
      <t xml:space="preserve">(carottes navets tomates poireau pdt vermicelles  conc. tom. céleri persil coriandre oignons curcuma) </t>
    </r>
  </si>
  <si>
    <r>
      <t xml:space="preserve">Aioiliiii de septembre au </t>
    </r>
    <r>
      <rPr>
        <sz val="11"/>
        <color rgb="FF660033"/>
        <rFont val="Calibri"/>
        <family val="2"/>
      </rPr>
      <t>Cabillaud</t>
    </r>
    <r>
      <rPr>
        <b/>
        <sz val="11"/>
        <color rgb="FF00B050"/>
        <rFont val="Calibri"/>
        <family val="2"/>
      </rPr>
      <t xml:space="preserve">  </t>
    </r>
  </si>
  <si>
    <r>
      <t>Petite Blanquette</t>
    </r>
    <r>
      <rPr>
        <sz val="11"/>
        <color rgb="FF660033"/>
        <rFont val="Calibri"/>
        <family val="2"/>
      </rPr>
      <t xml:space="preserve"> au Saumon</t>
    </r>
    <r>
      <rPr>
        <sz val="11"/>
        <color rgb="FF00B050"/>
        <rFont val="Calibri"/>
        <family val="2"/>
      </rPr>
      <t xml:space="preserve"> </t>
    </r>
  </si>
  <si>
    <t>Compote Pomme Pastèque Basilic</t>
  </si>
  <si>
    <t>Compote Pomme Verveine</t>
  </si>
  <si>
    <t xml:space="preserve">Compote Banane Pomme Citron </t>
  </si>
  <si>
    <t>Purée de Potimarron</t>
  </si>
  <si>
    <t>Du 08 au 12 Juin 2026</t>
  </si>
  <si>
    <t>Découverte de la Cerise et de la Myrtille</t>
  </si>
  <si>
    <r>
      <t>Salade de Pâtes</t>
    </r>
    <r>
      <rPr>
        <b/>
        <sz val="14"/>
        <color rgb="FFED7D31"/>
        <rFont val="Calibri"/>
        <family val="2"/>
        <scheme val="minor"/>
      </rPr>
      <t>* (Blé)</t>
    </r>
    <r>
      <rPr>
        <b/>
        <sz val="14"/>
        <color rgb="FF00B050"/>
        <rFont val="Calibri"/>
        <family val="2"/>
        <scheme val="minor"/>
      </rPr>
      <t xml:space="preserve"> aux petits légumes (carottes, concombres, oignons) </t>
    </r>
  </si>
  <si>
    <r>
      <t>Velouté de Petit pois à la menthe</t>
    </r>
    <r>
      <rPr>
        <b/>
        <sz val="14"/>
        <color rgb="FFED7D31"/>
        <rFont val="Calibri"/>
        <family val="2"/>
        <scheme val="minor"/>
      </rPr>
      <t>* (</t>
    </r>
    <r>
      <rPr>
        <b/>
        <sz val="14"/>
        <color theme="5"/>
        <rFont val="Calibri"/>
        <family val="2"/>
        <scheme val="minor"/>
      </rPr>
      <t>lait)</t>
    </r>
  </si>
  <si>
    <t>Haricots verts au curry, Patates douces et Bœuf au curcuma</t>
  </si>
  <si>
    <r>
      <t>Courgettes à l'aneth, Riz pilaf et</t>
    </r>
    <r>
      <rPr>
        <b/>
        <sz val="14"/>
        <color rgb="FF660033"/>
        <rFont val="Calibri"/>
        <family val="2"/>
        <scheme val="minor"/>
      </rPr>
      <t xml:space="preserve"> Poisson du jour*</t>
    </r>
    <r>
      <rPr>
        <b/>
        <sz val="14"/>
        <color rgb="FF00B050"/>
        <rFont val="Calibri"/>
        <family val="2"/>
        <scheme val="minor"/>
      </rPr>
      <t xml:space="preserve"> façon moqueca (poivrons, tomates et jus de coco)</t>
    </r>
  </si>
  <si>
    <r>
      <t>Curry d'Aubergines</t>
    </r>
    <r>
      <rPr>
        <b/>
        <sz val="14"/>
        <color rgb="FFED7D31"/>
        <rFont val="Calibri"/>
        <family val="2"/>
        <scheme val="minor"/>
      </rPr>
      <t>*</t>
    </r>
    <r>
      <rPr>
        <b/>
        <sz val="14"/>
        <color rgb="FF00B050"/>
        <rFont val="Calibri"/>
        <family val="2"/>
        <scheme val="minor"/>
      </rPr>
      <t xml:space="preserve"> </t>
    </r>
    <r>
      <rPr>
        <b/>
        <sz val="14"/>
        <color theme="5"/>
        <rFont val="Calibri"/>
        <family val="2"/>
        <scheme val="minor"/>
      </rPr>
      <t>(Lait)</t>
    </r>
    <r>
      <rPr>
        <b/>
        <sz val="14"/>
        <color rgb="FF00B050"/>
        <rFont val="Calibri"/>
        <family val="2"/>
        <scheme val="minor"/>
      </rPr>
      <t xml:space="preserve">, Millet décortiqué au bouillon de légumes, Haricots coco à l'huile d'olive </t>
    </r>
  </si>
  <si>
    <r>
      <t>Epinards à la crème</t>
    </r>
    <r>
      <rPr>
        <b/>
        <sz val="14"/>
        <color rgb="FFED7D31"/>
        <rFont val="Calibri"/>
        <family val="2"/>
        <scheme val="minor"/>
      </rPr>
      <t xml:space="preserve">* </t>
    </r>
    <r>
      <rPr>
        <b/>
        <sz val="14"/>
        <color theme="5"/>
        <rFont val="Calibri"/>
        <family val="2"/>
        <scheme val="minor"/>
      </rPr>
      <t>(Lait)</t>
    </r>
    <r>
      <rPr>
        <b/>
        <sz val="14"/>
        <color rgb="FF00B050"/>
        <rFont val="Calibri"/>
        <family val="2"/>
        <scheme val="minor"/>
      </rPr>
      <t xml:space="preserve">, Quinoa et </t>
    </r>
    <r>
      <rPr>
        <b/>
        <sz val="14"/>
        <color rgb="FF660033"/>
        <rFont val="Calibri"/>
        <family val="2"/>
        <scheme val="minor"/>
      </rPr>
      <t>Poisson du jour*</t>
    </r>
  </si>
  <si>
    <r>
      <t>Fideuà revisité</t>
    </r>
    <r>
      <rPr>
        <b/>
        <sz val="14"/>
        <color rgb="FFED7D31"/>
        <rFont val="Calibri"/>
        <family val="2"/>
        <scheme val="minor"/>
      </rPr>
      <t>*</t>
    </r>
    <r>
      <rPr>
        <b/>
        <sz val="14"/>
        <color rgb="FF00B050"/>
        <rFont val="Calibri"/>
        <family val="2"/>
        <scheme val="minor"/>
      </rPr>
      <t xml:space="preserve"> </t>
    </r>
    <r>
      <rPr>
        <b/>
        <sz val="14"/>
        <color theme="5"/>
        <rFont val="Calibri"/>
        <family val="2"/>
        <scheme val="minor"/>
      </rPr>
      <t>(Blé)</t>
    </r>
    <r>
      <rPr>
        <b/>
        <sz val="14"/>
        <color rgb="FF00B050"/>
        <rFont val="Calibri"/>
        <family val="2"/>
        <scheme val="minor"/>
      </rPr>
      <t xml:space="preserve"> (Carottes, Artichauts), cuisses de Poulet</t>
    </r>
  </si>
  <si>
    <t>Fromage blanc nature</t>
  </si>
  <si>
    <t>Camembert</t>
  </si>
  <si>
    <t xml:space="preserve">Yaourt à la Grecque </t>
  </si>
  <si>
    <t>Compote Pomme Myrtille</t>
  </si>
  <si>
    <t>Compote Pomme Cerise</t>
  </si>
  <si>
    <t>Du 15 au 19 Juin 2026</t>
  </si>
  <si>
    <t>Découverte de la Figue et des câpres</t>
  </si>
  <si>
    <r>
      <t>Salade Tomates Féta</t>
    </r>
    <r>
      <rPr>
        <b/>
        <sz val="14"/>
        <color rgb="FFED7D31"/>
        <rFont val="Calibri"/>
        <family val="2"/>
        <scheme val="minor"/>
      </rPr>
      <t>* (lait)</t>
    </r>
  </si>
  <si>
    <t xml:space="preserve">Velouté Artichauts et Pommes de terre </t>
  </si>
  <si>
    <r>
      <t>Cake</t>
    </r>
    <r>
      <rPr>
        <b/>
        <sz val="14"/>
        <color rgb="FFED7D31"/>
        <rFont val="Calibri"/>
        <family val="2"/>
        <scheme val="minor"/>
      </rPr>
      <t>*</t>
    </r>
    <r>
      <rPr>
        <b/>
        <sz val="14"/>
        <color rgb="FF00B050"/>
        <rFont val="Calibri"/>
        <family val="2"/>
        <scheme val="minor"/>
      </rPr>
      <t xml:space="preserve"> à l'emmental</t>
    </r>
    <r>
      <rPr>
        <b/>
        <sz val="14"/>
        <color rgb="FFED7D31"/>
        <rFont val="Calibri"/>
        <family val="2"/>
        <scheme val="minor"/>
      </rPr>
      <t>*</t>
    </r>
    <r>
      <rPr>
        <b/>
        <sz val="14"/>
        <color rgb="FF00B050"/>
        <rFont val="Calibri"/>
        <family val="2"/>
        <scheme val="minor"/>
      </rPr>
      <t xml:space="preserve"> et au curry</t>
    </r>
    <r>
      <rPr>
        <b/>
        <sz val="14"/>
        <color theme="5"/>
        <rFont val="Calibri"/>
        <family val="2"/>
        <scheme val="minor"/>
      </rPr>
      <t xml:space="preserve"> (Blé,Lait)</t>
    </r>
  </si>
  <si>
    <r>
      <t>Caponata d'Aubergines (tomates, olives, capres</t>
    </r>
    <r>
      <rPr>
        <b/>
        <sz val="14"/>
        <color rgb="FFED7D31"/>
        <rFont val="Calibri"/>
        <family val="2"/>
        <scheme val="minor"/>
      </rPr>
      <t>*</t>
    </r>
    <r>
      <rPr>
        <b/>
        <sz val="14"/>
        <color rgb="FF00B050"/>
        <rFont val="Calibri"/>
        <family val="2"/>
        <scheme val="minor"/>
      </rPr>
      <t xml:space="preserve"> </t>
    </r>
    <r>
      <rPr>
        <b/>
        <sz val="14"/>
        <color theme="5"/>
        <rFont val="Calibri"/>
        <family val="2"/>
        <scheme val="minor"/>
      </rPr>
      <t>(sulfite)</t>
    </r>
    <r>
      <rPr>
        <b/>
        <sz val="14"/>
        <color rgb="FF00B050"/>
        <rFont val="Calibri"/>
        <family val="2"/>
        <scheme val="minor"/>
      </rPr>
      <t>), Pâtes semi-complètes</t>
    </r>
    <r>
      <rPr>
        <b/>
        <sz val="14"/>
        <color rgb="FFED7D31"/>
        <rFont val="Calibri"/>
        <family val="2"/>
        <scheme val="minor"/>
      </rPr>
      <t>*</t>
    </r>
    <r>
      <rPr>
        <b/>
        <sz val="14"/>
        <color rgb="FF00B050"/>
        <rFont val="Calibri"/>
        <family val="2"/>
        <scheme val="minor"/>
      </rPr>
      <t xml:space="preserve"> </t>
    </r>
    <r>
      <rPr>
        <b/>
        <sz val="14"/>
        <color theme="5"/>
        <rFont val="Calibri"/>
        <family val="2"/>
        <scheme val="minor"/>
      </rPr>
      <t>(Blé)</t>
    </r>
    <r>
      <rPr>
        <b/>
        <sz val="14"/>
        <color rgb="FF00B050"/>
        <rFont val="Calibri"/>
        <family val="2"/>
        <scheme val="minor"/>
      </rPr>
      <t xml:space="preserve"> et Veau marengo </t>
    </r>
  </si>
  <si>
    <t>Délice crémeux</t>
  </si>
  <si>
    <t>Fromage Blanc nature</t>
  </si>
  <si>
    <t>Compote Pomme Mangue Vanille</t>
  </si>
  <si>
    <t>Compote Pomme Grenade Basilic</t>
  </si>
  <si>
    <t>Du 22 au 26 Juin 2026</t>
  </si>
  <si>
    <t>Découverte du Melon</t>
  </si>
  <si>
    <r>
      <t xml:space="preserve">Soupe froide  à la tomate (Pain de mie* </t>
    </r>
    <r>
      <rPr>
        <b/>
        <sz val="14"/>
        <color theme="5"/>
        <rFont val="Calibri"/>
        <family val="2"/>
        <scheme val="minor"/>
      </rPr>
      <t>(Blé))</t>
    </r>
  </si>
  <si>
    <r>
      <t>Salade de concombres à la mozzarella</t>
    </r>
    <r>
      <rPr>
        <b/>
        <sz val="14"/>
        <color rgb="FFED7D31"/>
        <rFont val="Calibri"/>
        <family val="2"/>
      </rPr>
      <t xml:space="preserve">* </t>
    </r>
    <r>
      <rPr>
        <b/>
        <sz val="14"/>
        <color theme="5"/>
        <rFont val="Calibri"/>
        <family val="2"/>
      </rPr>
      <t>(Lait)</t>
    </r>
  </si>
  <si>
    <t>Salade de riz au maïs et petits pois</t>
  </si>
  <si>
    <r>
      <t xml:space="preserve">Aubergines à la parmesane </t>
    </r>
    <r>
      <rPr>
        <b/>
        <sz val="14"/>
        <color rgb="FFED7D31"/>
        <rFont val="Calibri"/>
        <family val="2"/>
        <scheme val="minor"/>
      </rPr>
      <t xml:space="preserve">* </t>
    </r>
    <r>
      <rPr>
        <b/>
        <sz val="14"/>
        <color theme="5"/>
        <rFont val="Calibri"/>
        <family val="2"/>
        <scheme val="minor"/>
      </rPr>
      <t>(Lait)</t>
    </r>
    <r>
      <rPr>
        <b/>
        <sz val="14"/>
        <color rgb="FF00B050"/>
        <rFont val="Calibri"/>
        <family val="2"/>
        <scheme val="minor"/>
      </rPr>
      <t>, Pâtes</t>
    </r>
    <r>
      <rPr>
        <b/>
        <sz val="14"/>
        <color rgb="FFED7D31"/>
        <rFont val="Calibri"/>
        <family val="2"/>
        <scheme val="minor"/>
      </rPr>
      <t>*</t>
    </r>
    <r>
      <rPr>
        <b/>
        <sz val="14"/>
        <color rgb="FF00B050"/>
        <rFont val="Calibri"/>
        <family val="2"/>
        <scheme val="minor"/>
      </rPr>
      <t xml:space="preserve"> </t>
    </r>
    <r>
      <rPr>
        <b/>
        <sz val="14"/>
        <color theme="5"/>
        <rFont val="Calibri"/>
        <family val="2"/>
        <scheme val="minor"/>
      </rPr>
      <t>(Blé)</t>
    </r>
    <r>
      <rPr>
        <b/>
        <sz val="14"/>
        <color rgb="FF00B050"/>
        <rFont val="Calibri"/>
        <family val="2"/>
        <scheme val="minor"/>
      </rPr>
      <t xml:space="preserve"> à la sauce tomate, Sauté de Poulet</t>
    </r>
  </si>
  <si>
    <r>
      <t>Haricots Verts et Artichauts, Boulgour</t>
    </r>
    <r>
      <rPr>
        <b/>
        <sz val="14"/>
        <color rgb="FFED7D31"/>
        <rFont val="Calibri"/>
        <family val="2"/>
        <scheme val="minor"/>
      </rPr>
      <t>* (Blé)</t>
    </r>
    <r>
      <rPr>
        <b/>
        <sz val="14"/>
        <color rgb="FF00B050"/>
        <rFont val="Calibri"/>
        <family val="2"/>
        <scheme val="minor"/>
      </rPr>
      <t xml:space="preserve"> à l'échalote et Houmous de pois chiches  </t>
    </r>
  </si>
  <si>
    <t>Navets glacés à la figue, Patates douces à la violette et pièce de Bœuf</t>
  </si>
  <si>
    <r>
      <t>Courgettes à l'anis, Polenta crémeuse</t>
    </r>
    <r>
      <rPr>
        <b/>
        <sz val="14"/>
        <color rgb="FFED7D31"/>
        <rFont val="Calibri"/>
        <family val="2"/>
        <scheme val="minor"/>
      </rPr>
      <t>* (Lait)</t>
    </r>
    <r>
      <rPr>
        <b/>
        <sz val="14"/>
        <color rgb="FF00B050"/>
        <rFont val="Calibri"/>
        <family val="2"/>
        <scheme val="minor"/>
      </rPr>
      <t xml:space="preserve"> et </t>
    </r>
    <r>
      <rPr>
        <b/>
        <sz val="14"/>
        <color rgb="FF660033"/>
        <rFont val="Calibri"/>
        <family val="2"/>
        <scheme val="minor"/>
      </rPr>
      <t>Poisson du jour*</t>
    </r>
  </si>
  <si>
    <t>Coulommiers</t>
  </si>
  <si>
    <t>Compote Pomme Prune</t>
  </si>
  <si>
    <t>Compote Pomme Myrtille Citron</t>
  </si>
  <si>
    <t>Allergènes</t>
  </si>
  <si>
    <t>Gluten</t>
  </si>
  <si>
    <t>Lait</t>
  </si>
  <si>
    <t>Poissons</t>
  </si>
  <si>
    <t>Céleri</t>
  </si>
  <si>
    <t>Crustacés</t>
  </si>
  <si>
    <t>Soja</t>
  </si>
  <si>
    <t>Sésame</t>
  </si>
  <si>
    <t>Sulfites</t>
  </si>
  <si>
    <t>Oeufs</t>
  </si>
  <si>
    <t>Fruits à coques</t>
  </si>
  <si>
    <t>Lupin</t>
  </si>
  <si>
    <t>Mollusques</t>
  </si>
  <si>
    <t>Arachides</t>
  </si>
  <si>
    <t>Moutarde</t>
  </si>
  <si>
    <t>X</t>
  </si>
  <si>
    <t>Salade Tomate</t>
  </si>
  <si>
    <t>Salade de tomates cerises (A couper en quatre)</t>
  </si>
  <si>
    <r>
      <t xml:space="preserve">Moussaka Végétarienne </t>
    </r>
    <r>
      <rPr>
        <b/>
        <sz val="14"/>
        <color rgb="FFED7D31"/>
        <rFont val="Calibri"/>
        <family val="2"/>
      </rPr>
      <t>(Lait)</t>
    </r>
    <r>
      <rPr>
        <b/>
        <sz val="14"/>
        <color rgb="FF00B050"/>
        <rFont val="Calibri"/>
        <family val="2"/>
      </rPr>
      <t>(aubergines, tomates), Quinoa et lentilles vertes</t>
    </r>
  </si>
  <si>
    <r>
      <t>Courge et Navets à la crème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</t>
    </r>
    <r>
      <rPr>
        <b/>
        <sz val="14"/>
        <color rgb="FFED7D31"/>
        <rFont val="Calibri"/>
        <family val="2"/>
      </rPr>
      <t>(Lait)</t>
    </r>
    <r>
      <rPr>
        <b/>
        <sz val="14"/>
        <color rgb="FF00B050"/>
        <rFont val="Calibri"/>
        <family val="2"/>
      </rPr>
      <t xml:space="preserve">, Pommes de terre sautées et </t>
    </r>
    <r>
      <rPr>
        <b/>
        <sz val="14"/>
        <color rgb="FF660033"/>
        <rFont val="Calibri"/>
        <family val="2"/>
      </rPr>
      <t>Poisson du jour*</t>
    </r>
  </si>
  <si>
    <t xml:space="preserve">Epinards et champignons, Patates douces au coulis de figues et cuisses de Poulet </t>
  </si>
  <si>
    <r>
      <t xml:space="preserve">Courgettes à l'ail, RIz au 4 épices et </t>
    </r>
    <r>
      <rPr>
        <b/>
        <sz val="14"/>
        <color rgb="FF660033"/>
        <rFont val="Calibri"/>
        <family val="2"/>
      </rPr>
      <t>Poisson du jour*</t>
    </r>
  </si>
  <si>
    <r>
      <t>Choux lisses braisés, Polenta crémeuse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</t>
    </r>
    <r>
      <rPr>
        <b/>
        <sz val="14"/>
        <color rgb="FFED7D31"/>
        <rFont val="Calibri"/>
        <family val="2"/>
      </rPr>
      <t xml:space="preserve">(lait) </t>
    </r>
    <r>
      <rPr>
        <b/>
        <sz val="14"/>
        <color rgb="FF00B050"/>
        <rFont val="Calibri"/>
        <family val="2"/>
      </rPr>
      <t>et Pois chiches au cumin</t>
    </r>
  </si>
  <si>
    <r>
      <t>Haricots verts, Boulgour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</t>
    </r>
    <r>
      <rPr>
        <b/>
        <sz val="14"/>
        <color rgb="FFED7D31"/>
        <rFont val="Calibri"/>
        <family val="2"/>
      </rPr>
      <t>(Blé)</t>
    </r>
    <r>
      <rPr>
        <b/>
        <sz val="14"/>
        <color rgb="FF00B050"/>
        <rFont val="Calibri"/>
        <family val="2"/>
      </rPr>
      <t xml:space="preserve">  à la badiane et </t>
    </r>
    <r>
      <rPr>
        <b/>
        <sz val="14"/>
        <color rgb="FF660033"/>
        <rFont val="Calibri"/>
        <family val="2"/>
      </rPr>
      <t>Poisson du jour*</t>
    </r>
  </si>
  <si>
    <r>
      <t xml:space="preserve">Carottes au cumin, Semoule de petit épeautre et </t>
    </r>
    <r>
      <rPr>
        <b/>
        <sz val="14"/>
        <color rgb="FF660033"/>
        <rFont val="Calibri"/>
        <family val="2"/>
      </rPr>
      <t>Poisson du jour*</t>
    </r>
  </si>
  <si>
    <t>x</t>
  </si>
  <si>
    <t>Découverte De l'Aubergine et de la Framboise</t>
  </si>
  <si>
    <t>Compote Pomme Cerise Menthe</t>
  </si>
  <si>
    <t>Compote Pomme Abricot Verveine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</si>
</sst>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2"/>
      <color rgb="FFFFFFFF"/>
      <name val="Kristen ITC"/>
      <family val="4"/>
    </font>
    <font>
      <b/>
      <sz val="20"/>
      <color rgb="FF660033"/>
      <name val="Century Gothic"/>
      <family val="2"/>
    </font>
    <font>
      <b/>
      <sz val="14"/>
      <color rgb="FFFF6699"/>
      <name val="Century Gothic"/>
      <family val="2"/>
    </font>
    <font>
      <b/>
      <sz val="10"/>
      <color rgb="FF00B050"/>
      <name val="Calibri"/>
      <family val="2"/>
    </font>
    <font>
      <sz val="10"/>
      <color rgb="FF660033"/>
      <name val="Calibri"/>
      <family val="2"/>
    </font>
    <font>
      <b/>
      <sz val="18"/>
      <color rgb="FF00B050"/>
      <name val="Arial"/>
      <family val="2"/>
    </font>
    <font>
      <b/>
      <sz val="14"/>
      <color rgb="FF990033"/>
      <name val="Calibri"/>
      <family val="2"/>
      <scheme val="minor"/>
    </font>
    <font>
      <b/>
      <sz val="11"/>
      <color rgb="FF99003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990033"/>
      <name val="Calibri"/>
      <family val="2"/>
      <scheme val="minor"/>
    </font>
    <font>
      <b/>
      <sz val="10"/>
      <color rgb="FF660033"/>
      <name val="Kristen ITC"/>
      <family val="4"/>
    </font>
    <font>
      <sz val="10"/>
      <color rgb="FF00B050"/>
      <name val="Calibri"/>
      <family val="2"/>
    </font>
    <font>
      <b/>
      <sz val="9"/>
      <color rgb="FF660033"/>
      <name val="Calibri"/>
      <family val="2"/>
      <scheme val="minor"/>
    </font>
    <font>
      <sz val="11"/>
      <color rgb="FF660033"/>
      <name val="Calibri"/>
      <family val="2"/>
    </font>
    <font>
      <b/>
      <sz val="9"/>
      <color rgb="FF00B050"/>
      <name val="Calibri"/>
      <family val="2"/>
    </font>
    <font>
      <b/>
      <sz val="8"/>
      <color rgb="FF00B050"/>
      <name val="Calibri"/>
      <family val="2"/>
    </font>
    <font>
      <sz val="10.5"/>
      <color rgb="FF660033"/>
      <name val="Calibri"/>
      <family val="2"/>
    </font>
    <font>
      <sz val="11"/>
      <color rgb="FF00B050"/>
      <name val="Calibri"/>
      <family val="2"/>
    </font>
    <font>
      <b/>
      <sz val="11"/>
      <color rgb="FF00B050"/>
      <name val="Calibri"/>
      <family val="2"/>
    </font>
    <font>
      <b/>
      <sz val="10.5"/>
      <color rgb="FF00B050"/>
      <name val="Calibri"/>
      <family val="2"/>
    </font>
    <font>
      <sz val="18"/>
      <color rgb="FF00B050"/>
      <name val="Arial"/>
      <family val="2"/>
    </font>
    <font>
      <b/>
      <sz val="18"/>
      <name val="Arial"/>
      <family val="2"/>
    </font>
    <font>
      <b/>
      <sz val="11"/>
      <color rgb="FF00B050"/>
      <name val="Calibri"/>
      <family val="2"/>
      <scheme val="minor"/>
    </font>
    <font>
      <b/>
      <sz val="9"/>
      <color rgb="FF660033"/>
      <name val="Kristen ITC"/>
      <family val="4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7"/>
      <color rgb="FF660033"/>
      <name val="Calibri"/>
      <family val="2"/>
      <scheme val="minor"/>
    </font>
    <font>
      <b/>
      <sz val="10"/>
      <color rgb="FF660033"/>
      <name val="Calibri"/>
      <family val="2"/>
      <scheme val="minor"/>
    </font>
    <font>
      <sz val="8"/>
      <color rgb="FF660033"/>
      <name val="Calibri"/>
      <family val="2"/>
    </font>
    <font>
      <sz val="8"/>
      <color rgb="FF660033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8"/>
      <color rgb="FFFF6699"/>
      <name val="Calibri"/>
      <family val="2"/>
      <scheme val="minor"/>
    </font>
    <font>
      <b/>
      <sz val="28"/>
      <color rgb="FF660033"/>
      <name val="Century Gothic"/>
      <family val="2"/>
    </font>
    <font>
      <b/>
      <sz val="20"/>
      <color rgb="FFFF6699"/>
      <name val="Century Gothic"/>
      <family val="2"/>
    </font>
    <font>
      <b/>
      <sz val="14"/>
      <color rgb="FF00B050"/>
      <name val="Calibri"/>
      <family val="2"/>
    </font>
    <font>
      <b/>
      <sz val="14"/>
      <color rgb="FF00B050"/>
      <name val="Calibri"/>
      <family val="2"/>
      <scheme val="minor"/>
    </font>
    <font>
      <b/>
      <sz val="14"/>
      <color rgb="FFED7D31"/>
      <name val="Calibri"/>
      <family val="2"/>
    </font>
    <font>
      <b/>
      <sz val="20"/>
      <color rgb="FFFFFFFF"/>
      <name val="Kristen ITC"/>
      <family val="4"/>
    </font>
    <font>
      <b/>
      <sz val="14"/>
      <color theme="5"/>
      <name val="Calibri"/>
      <family val="2"/>
    </font>
    <font>
      <b/>
      <sz val="14"/>
      <color rgb="FFED7D31"/>
      <name val="Calibri"/>
      <family val="2"/>
      <scheme val="minor"/>
    </font>
    <font>
      <b/>
      <sz val="10"/>
      <color rgb="FFED7D31"/>
      <name val="Calibri"/>
      <family val="2"/>
      <scheme val="minor"/>
    </font>
    <font>
      <sz val="10"/>
      <color rgb="FFED7D31"/>
      <name val="Calibri"/>
      <family val="2"/>
      <scheme val="minor"/>
    </font>
    <font>
      <b/>
      <sz val="10"/>
      <color rgb="FFFFFFFF"/>
      <name val="Kristen ITC"/>
      <family val="4"/>
    </font>
    <font>
      <b/>
      <sz val="11"/>
      <color rgb="FF660033"/>
      <name val="Kristen ITC"/>
      <family val="4"/>
    </font>
    <font>
      <b/>
      <sz val="14"/>
      <color rgb="FF660033"/>
      <name val="Calibri"/>
      <family val="2"/>
    </font>
    <font>
      <sz val="14"/>
      <color rgb="FF00B050"/>
      <name val="Calibri"/>
      <family val="2"/>
      <scheme val="minor"/>
    </font>
    <font>
      <sz val="14"/>
      <color rgb="FF00B050"/>
      <name val="Calibri"/>
      <family val="2"/>
    </font>
    <font>
      <b/>
      <sz val="14"/>
      <color theme="5"/>
      <name val="Calibri"/>
      <family val="2"/>
      <scheme val="minor"/>
    </font>
    <font>
      <b/>
      <sz val="14"/>
      <color rgb="FF6600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6699"/>
        <bgColor indexed="64"/>
      </patternFill>
    </fill>
    <fill>
      <patternFill patternType="solid">
        <fgColor rgb="FFFFCCCC"/>
        <bgColor indexed="64"/>
      </patternFill>
    </fill>
  </fills>
  <borders count="49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6699"/>
      </bottom>
      <diagonal/>
    </border>
    <border>
      <left style="medium">
        <color rgb="FFFF6699"/>
      </left>
      <right/>
      <top style="medium">
        <color rgb="FFFF6699"/>
      </top>
      <bottom/>
      <diagonal/>
    </border>
    <border>
      <left/>
      <right/>
      <top style="medium">
        <color rgb="FFFF6699"/>
      </top>
      <bottom/>
      <diagonal/>
    </border>
    <border>
      <left/>
      <right style="medium">
        <color rgb="FFFF6699"/>
      </right>
      <top style="medium">
        <color rgb="FFFF6699"/>
      </top>
      <bottom/>
      <diagonal/>
    </border>
    <border>
      <left style="medium">
        <color rgb="FFFF6699"/>
      </left>
      <right/>
      <top/>
      <bottom/>
      <diagonal/>
    </border>
    <border>
      <left/>
      <right style="medium">
        <color rgb="FFFF6699"/>
      </right>
      <top/>
      <bottom/>
      <diagonal/>
    </border>
    <border>
      <left style="medium">
        <color rgb="FFFF6699"/>
      </left>
      <right/>
      <top/>
      <bottom style="medium">
        <color rgb="FFFF6699"/>
      </bottom>
      <diagonal/>
    </border>
    <border>
      <left/>
      <right/>
      <top/>
      <bottom style="medium">
        <color rgb="FFFF6699"/>
      </bottom>
      <diagonal/>
    </border>
    <border>
      <left/>
      <right style="medium">
        <color rgb="FFFF6699"/>
      </right>
      <top/>
      <bottom style="medium">
        <color rgb="FFFF6699"/>
      </bottom>
      <diagonal/>
    </border>
    <border>
      <left style="medium">
        <color rgb="FFFF6699"/>
      </left>
      <right style="medium">
        <color rgb="FFFF6699"/>
      </right>
      <top style="medium">
        <color rgb="FFFF6699"/>
      </top>
      <bottom/>
      <diagonal/>
    </border>
    <border>
      <left style="medium">
        <color rgb="FFFF6699"/>
      </left>
      <right style="medium">
        <color rgb="FFFF6699"/>
      </right>
      <top/>
      <bottom/>
      <diagonal/>
    </border>
    <border>
      <left style="medium">
        <color rgb="FFFF6699"/>
      </left>
      <right style="medium">
        <color rgb="FFFF6699"/>
      </right>
      <top/>
      <bottom style="medium">
        <color rgb="FFFF6699"/>
      </bottom>
      <diagonal/>
    </border>
    <border>
      <left/>
      <right/>
      <top style="medium">
        <color rgb="FFFF6699"/>
      </top>
      <bottom style="medium">
        <color rgb="FFFF6699"/>
      </bottom>
      <diagonal/>
    </border>
    <border>
      <left style="medium">
        <color rgb="FFFF6699"/>
      </left>
      <right/>
      <top style="medium">
        <color rgb="FFFF6699"/>
      </top>
      <bottom style="thin">
        <color rgb="FFFF6699"/>
      </bottom>
      <diagonal/>
    </border>
    <border>
      <left/>
      <right/>
      <top style="medium">
        <color rgb="FFFF6699"/>
      </top>
      <bottom style="thin">
        <color rgb="FFFF6699"/>
      </bottom>
      <diagonal/>
    </border>
    <border>
      <left/>
      <right style="medium">
        <color rgb="FFFF6699"/>
      </right>
      <top style="medium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thin">
        <color rgb="FFFF6699"/>
      </top>
      <bottom/>
      <diagonal/>
    </border>
    <border>
      <left style="thin">
        <color rgb="FFFF6699"/>
      </left>
      <right style="thin">
        <color rgb="FFFF6699"/>
      </right>
      <top style="thin">
        <color rgb="FFFF6699"/>
      </top>
      <bottom/>
      <diagonal/>
    </border>
    <border>
      <left style="thin">
        <color rgb="FFFF6699"/>
      </left>
      <right style="medium">
        <color rgb="FFFF6699"/>
      </right>
      <top style="thin">
        <color rgb="FFFF6699"/>
      </top>
      <bottom/>
      <diagonal/>
    </border>
    <border>
      <left style="medium">
        <color rgb="FFFF6699"/>
      </left>
      <right/>
      <top style="medium">
        <color rgb="FFFF6699"/>
      </top>
      <bottom style="medium">
        <color rgb="FFFF6699"/>
      </bottom>
      <diagonal/>
    </border>
    <border>
      <left/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 style="thin">
        <color rgb="FFFF6699"/>
      </bottom>
      <diagonal/>
    </border>
    <border>
      <left style="thin">
        <color rgb="FFFF6699"/>
      </left>
      <right style="thin">
        <color rgb="FFFF6699"/>
      </right>
      <top style="medium">
        <color rgb="FFFF6699"/>
      </top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 style="medium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/>
      <bottom/>
      <diagonal/>
    </border>
    <border>
      <left style="medium">
        <color rgb="FFFF6699"/>
      </left>
      <right style="thin">
        <color rgb="FFFF6699"/>
      </right>
      <top/>
      <bottom style="thin">
        <color rgb="FFFF6699"/>
      </bottom>
      <diagonal/>
    </border>
    <border>
      <left style="thin">
        <color rgb="FFFF6699"/>
      </left>
      <right style="thin">
        <color rgb="FFFF6699"/>
      </right>
      <top style="thin">
        <color rgb="FFFF6699"/>
      </top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 style="thin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thin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 style="thin">
        <color rgb="FFFF6699"/>
      </top>
      <bottom style="medium">
        <color rgb="FFFF6699"/>
      </bottom>
      <diagonal/>
    </border>
    <border>
      <left style="thin">
        <color rgb="FFFF6699"/>
      </left>
      <right style="medium">
        <color rgb="FFFF6699"/>
      </right>
      <top style="thin">
        <color rgb="FFFF6699"/>
      </top>
      <bottom style="medium">
        <color rgb="FFFF6699"/>
      </bottom>
      <diagonal/>
    </border>
    <border>
      <left style="medium">
        <color rgb="FFFF6699"/>
      </left>
      <right style="thin">
        <color rgb="FFFF6699"/>
      </right>
      <top style="thin">
        <color rgb="FFFF6699"/>
      </top>
      <bottom style="thin">
        <color rgb="FFFF6699"/>
      </bottom>
      <diagonal/>
    </border>
    <border>
      <left style="thin">
        <color rgb="FFFF6699"/>
      </left>
      <right style="thin">
        <color rgb="FFFF6699"/>
      </right>
      <top/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/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/>
      <bottom/>
      <diagonal/>
    </border>
    <border>
      <left style="thin">
        <color rgb="FFFF6699"/>
      </left>
      <right style="medium">
        <color rgb="FFFF6699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3399"/>
      </left>
      <right style="medium">
        <color rgb="FFFF6699"/>
      </right>
      <top/>
      <bottom/>
      <diagonal/>
    </border>
    <border>
      <left style="medium">
        <color rgb="FFFF6699"/>
      </left>
      <right style="medium">
        <color rgb="FFFF3399"/>
      </right>
      <top/>
      <bottom/>
      <diagonal/>
    </border>
    <border>
      <left style="medium">
        <color rgb="FFFF6699"/>
      </left>
      <right style="medium">
        <color rgb="FFFF6699"/>
      </right>
      <top/>
      <bottom style="medium">
        <color rgb="FFFF3399"/>
      </bottom>
      <diagonal/>
    </border>
    <border>
      <left style="medium">
        <color rgb="FFFF3399"/>
      </left>
      <right style="medium">
        <color rgb="FFFF3399"/>
      </right>
      <top/>
      <bottom style="medium">
        <color rgb="FFFF3399"/>
      </bottom>
      <diagonal/>
    </border>
    <border>
      <left style="medium">
        <color rgb="FFFF3399"/>
      </left>
      <right/>
      <top/>
      <bottom/>
      <diagonal/>
    </border>
    <border>
      <left style="medium">
        <color rgb="FFFF3399"/>
      </left>
      <right style="medium">
        <color rgb="FFFF3399"/>
      </right>
      <top/>
      <bottom/>
      <diagonal/>
    </border>
    <border>
      <left/>
      <right style="medium">
        <color rgb="FFFF3399"/>
      </right>
      <top/>
      <bottom/>
      <diagonal/>
    </border>
    <border>
      <left/>
      <right/>
      <top/>
      <bottom style="medium">
        <color rgb="FFFF3399"/>
      </bottom>
      <diagonal/>
    </border>
  </borders>
  <cellStyleXfs count="3">
    <xf numFmtId="0" fontId="0" fillId="0" borderId="0"/>
    <xf numFmtId="0" fontId="36" fillId="0" borderId="0"/>
    <xf numFmtId="0" fontId="36" fillId="0" borderId="0"/>
  </cellStyleXfs>
  <cellXfs count="203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8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wrapText="1"/>
    </xf>
    <xf numFmtId="0" fontId="10" fillId="0" borderId="0" xfId="0" applyFont="1"/>
    <xf numFmtId="0" fontId="11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 readingOrder="1"/>
    </xf>
    <xf numFmtId="0" fontId="13" fillId="0" borderId="8" xfId="0" applyFont="1" applyBorder="1" applyAlignment="1">
      <alignment horizontal="center" vertical="center" wrapText="1" readingOrder="1"/>
    </xf>
    <xf numFmtId="0" fontId="13" fillId="0" borderId="6" xfId="0" applyFont="1" applyBorder="1" applyAlignment="1">
      <alignment horizontal="center" vertical="center" wrapText="1" readingOrder="1"/>
    </xf>
    <xf numFmtId="0" fontId="13" fillId="0" borderId="9" xfId="0" applyFont="1" applyBorder="1" applyAlignment="1">
      <alignment horizontal="center" vertical="center" wrapText="1" readingOrder="1"/>
    </xf>
    <xf numFmtId="0" fontId="13" fillId="0" borderId="3" xfId="0" applyFont="1" applyBorder="1" applyAlignment="1">
      <alignment horizontal="center" vertical="center" wrapText="1" readingOrder="1"/>
    </xf>
    <xf numFmtId="0" fontId="18" fillId="0" borderId="2" xfId="0" applyFont="1" applyBorder="1" applyAlignment="1">
      <alignment horizontal="center" vertical="center" wrapText="1" readingOrder="1"/>
    </xf>
    <xf numFmtId="0" fontId="18" fillId="0" borderId="3" xfId="0" applyFont="1" applyBorder="1" applyAlignment="1">
      <alignment horizontal="center" vertical="center" wrapText="1" readingOrder="1"/>
    </xf>
    <xf numFmtId="0" fontId="18" fillId="0" borderId="4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 readingOrder="1"/>
    </xf>
    <xf numFmtId="0" fontId="13" fillId="0" borderId="5" xfId="0" applyFont="1" applyBorder="1" applyAlignment="1">
      <alignment horizontal="center" vertical="center" wrapText="1" readingOrder="1"/>
    </xf>
    <xf numFmtId="0" fontId="20" fillId="0" borderId="7" xfId="0" applyFont="1" applyBorder="1" applyAlignment="1">
      <alignment horizontal="center" vertical="center" wrapText="1" readingOrder="1"/>
    </xf>
    <xf numFmtId="0" fontId="20" fillId="0" borderId="8" xfId="0" applyFont="1" applyBorder="1" applyAlignment="1">
      <alignment horizontal="center" vertical="center" wrapText="1" readingOrder="1"/>
    </xf>
    <xf numFmtId="0" fontId="20" fillId="0" borderId="9" xfId="0" applyFont="1" applyBorder="1" applyAlignment="1">
      <alignment horizontal="center" vertical="center" wrapText="1" readingOrder="1"/>
    </xf>
    <xf numFmtId="0" fontId="19" fillId="0" borderId="4" xfId="0" applyFont="1" applyBorder="1" applyAlignment="1">
      <alignment horizontal="center" vertical="center" wrapText="1" readingOrder="1"/>
    </xf>
    <xf numFmtId="0" fontId="20" fillId="0" borderId="4" xfId="0" applyFont="1" applyBorder="1" applyAlignment="1">
      <alignment horizontal="center" vertical="center" wrapText="1" readingOrder="1"/>
    </xf>
    <xf numFmtId="0" fontId="21" fillId="0" borderId="5" xfId="0" applyFont="1" applyBorder="1" applyAlignment="1">
      <alignment horizontal="center" vertical="center" wrapText="1" readingOrder="1"/>
    </xf>
    <xf numFmtId="0" fontId="21" fillId="0" borderId="0" xfId="0" applyFont="1" applyAlignment="1">
      <alignment horizontal="center" vertical="center" wrapText="1" readingOrder="1"/>
    </xf>
    <xf numFmtId="0" fontId="21" fillId="0" borderId="6" xfId="0" applyFont="1" applyBorder="1" applyAlignment="1">
      <alignment horizontal="center" vertical="center" wrapText="1" readingOrder="1"/>
    </xf>
    <xf numFmtId="0" fontId="21" fillId="0" borderId="7" xfId="0" applyFont="1" applyBorder="1" applyAlignment="1">
      <alignment horizontal="center" vertical="center" wrapText="1" readingOrder="1"/>
    </xf>
    <xf numFmtId="0" fontId="21" fillId="0" borderId="8" xfId="0" applyFont="1" applyBorder="1" applyAlignment="1">
      <alignment horizontal="center" vertical="center" wrapText="1" readingOrder="1"/>
    </xf>
    <xf numFmtId="0" fontId="21" fillId="0" borderId="9" xfId="0" applyFont="1" applyBorder="1" applyAlignment="1">
      <alignment horizontal="center" vertical="center" wrapText="1" readingOrder="1"/>
    </xf>
    <xf numFmtId="0" fontId="21" fillId="0" borderId="3" xfId="0" applyFont="1" applyBorder="1" applyAlignment="1">
      <alignment horizontal="center" vertical="center" wrapText="1" readingOrder="1"/>
    </xf>
    <xf numFmtId="0" fontId="21" fillId="0" borderId="4" xfId="0" applyFont="1" applyBorder="1" applyAlignment="1">
      <alignment horizontal="center" vertical="center" wrapText="1" readingOrder="1"/>
    </xf>
    <xf numFmtId="0" fontId="13" fillId="0" borderId="2" xfId="0" applyFont="1" applyBorder="1" applyAlignment="1">
      <alignment horizontal="center" vertical="center" wrapText="1" readingOrder="1"/>
    </xf>
    <xf numFmtId="0" fontId="13" fillId="0" borderId="4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13" fillId="0" borderId="7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20" fillId="0" borderId="0" xfId="0" applyFont="1" applyAlignment="1">
      <alignment horizontal="center" vertical="center" wrapText="1" readingOrder="1"/>
    </xf>
    <xf numFmtId="0" fontId="19" fillId="0" borderId="0" xfId="0" applyFont="1" applyAlignment="1">
      <alignment horizontal="center" vertical="center" wrapText="1" readingOrder="1"/>
    </xf>
    <xf numFmtId="0" fontId="19" fillId="0" borderId="6" xfId="0" applyFont="1" applyBorder="1" applyAlignment="1">
      <alignment horizontal="center" vertical="center" wrapText="1" readingOrder="1"/>
    </xf>
    <xf numFmtId="0" fontId="22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 readingOrder="1"/>
    </xf>
    <xf numFmtId="0" fontId="19" fillId="0" borderId="8" xfId="0" applyFont="1" applyBorder="1" applyAlignment="1">
      <alignment horizontal="center" vertical="center" wrapText="1" readingOrder="1"/>
    </xf>
    <xf numFmtId="0" fontId="21" fillId="0" borderId="2" xfId="0" applyFont="1" applyBorder="1" applyAlignment="1">
      <alignment horizontal="center" vertical="center" wrapText="1" readingOrder="1"/>
    </xf>
    <xf numFmtId="0" fontId="23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 readingOrder="1"/>
    </xf>
    <xf numFmtId="0" fontId="24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26" fillId="0" borderId="0" xfId="0" applyFont="1"/>
    <xf numFmtId="0" fontId="27" fillId="0" borderId="0" xfId="0" applyFont="1" applyAlignment="1">
      <alignment horizontal="left" vertical="center" indent="14" readingOrder="1"/>
    </xf>
    <xf numFmtId="0" fontId="27" fillId="0" borderId="0" xfId="0" applyFont="1" applyAlignment="1">
      <alignment horizontal="left" vertical="center" wrapText="1" readingOrder="1"/>
    </xf>
    <xf numFmtId="0" fontId="16" fillId="0" borderId="0" xfId="0" applyFont="1" applyAlignment="1">
      <alignment horizontal="left" vertical="center" indent="9" readingOrder="1"/>
    </xf>
    <xf numFmtId="0" fontId="16" fillId="0" borderId="0" xfId="0" applyFont="1" applyAlignment="1">
      <alignment horizontal="left" vertical="center" wrapText="1" readingOrder="1"/>
    </xf>
    <xf numFmtId="0" fontId="27" fillId="0" borderId="0" xfId="0" applyFont="1" applyAlignment="1">
      <alignment horizontal="left" vertical="center" wrapText="1" indent="5" readingOrder="1"/>
    </xf>
    <xf numFmtId="0" fontId="16" fillId="0" borderId="0" xfId="0" applyFont="1" applyAlignment="1">
      <alignment horizontal="left" vertical="center" indent="5" readingOrder="1"/>
    </xf>
    <xf numFmtId="0" fontId="5" fillId="0" borderId="11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0" fontId="13" fillId="0" borderId="11" xfId="0" applyFont="1" applyBorder="1" applyAlignment="1">
      <alignment horizontal="center" vertical="center" wrapText="1" readingOrder="1"/>
    </xf>
    <xf numFmtId="0" fontId="13" fillId="0" borderId="10" xfId="0" applyFont="1" applyBorder="1" applyAlignment="1">
      <alignment horizontal="center" vertical="center" wrapText="1" readingOrder="1"/>
    </xf>
    <xf numFmtId="0" fontId="22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 readingOrder="1"/>
    </xf>
    <xf numFmtId="0" fontId="19" fillId="0" borderId="11" xfId="0" applyFont="1" applyBorder="1" applyAlignment="1">
      <alignment horizontal="center" vertical="center" wrapText="1" readingOrder="1"/>
    </xf>
    <xf numFmtId="0" fontId="19" fillId="0" borderId="12" xfId="0" applyFont="1" applyBorder="1" applyAlignment="1">
      <alignment horizontal="center" vertical="center" wrapText="1" readingOrder="1"/>
    </xf>
    <xf numFmtId="0" fontId="20" fillId="0" borderId="12" xfId="0" applyFont="1" applyBorder="1" applyAlignment="1">
      <alignment horizontal="center" vertical="center" wrapText="1" readingOrder="1"/>
    </xf>
    <xf numFmtId="0" fontId="20" fillId="0" borderId="10" xfId="0" applyFont="1" applyBorder="1" applyAlignment="1">
      <alignment horizontal="center" vertical="center" wrapText="1" readingOrder="1"/>
    </xf>
    <xf numFmtId="0" fontId="21" fillId="0" borderId="10" xfId="0" applyFont="1" applyBorder="1" applyAlignment="1">
      <alignment horizontal="center" vertical="center" wrapText="1" readingOrder="1"/>
    </xf>
    <xf numFmtId="0" fontId="21" fillId="0" borderId="11" xfId="0" applyFont="1" applyBorder="1" applyAlignment="1">
      <alignment horizontal="center" vertical="center" wrapText="1" readingOrder="1"/>
    </xf>
    <xf numFmtId="0" fontId="21" fillId="0" borderId="12" xfId="0" applyFont="1" applyBorder="1" applyAlignment="1">
      <alignment horizontal="center" vertical="center" wrapText="1" readingOrder="1"/>
    </xf>
    <xf numFmtId="0" fontId="18" fillId="0" borderId="10" xfId="0" applyFont="1" applyBorder="1" applyAlignment="1">
      <alignment horizontal="center" vertical="center" wrapText="1" readingOrder="1"/>
    </xf>
    <xf numFmtId="0" fontId="16" fillId="0" borderId="10" xfId="0" applyFont="1" applyBorder="1" applyAlignment="1">
      <alignment horizontal="center" vertical="center" wrapText="1" readingOrder="1"/>
    </xf>
    <xf numFmtId="0" fontId="7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 readingOrder="1"/>
    </xf>
    <xf numFmtId="0" fontId="28" fillId="0" borderId="0" xfId="0" applyFont="1"/>
    <xf numFmtId="0" fontId="28" fillId="0" borderId="2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 readingOrder="1"/>
    </xf>
    <xf numFmtId="0" fontId="0" fillId="0" borderId="10" xfId="0" applyBorder="1"/>
    <xf numFmtId="0" fontId="28" fillId="0" borderId="1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0" fillId="0" borderId="2" xfId="0" applyBorder="1"/>
    <xf numFmtId="0" fontId="28" fillId="0" borderId="11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indent="5" readingOrder="1"/>
    </xf>
    <xf numFmtId="0" fontId="30" fillId="0" borderId="0" xfId="0" applyFont="1"/>
    <xf numFmtId="0" fontId="3" fillId="0" borderId="0" xfId="0" applyFont="1" applyAlignment="1">
      <alignment vertical="center" readingOrder="1"/>
    </xf>
    <xf numFmtId="0" fontId="4" fillId="0" borderId="0" xfId="0" applyFont="1" applyAlignment="1">
      <alignment vertical="center" readingOrder="1"/>
    </xf>
    <xf numFmtId="0" fontId="2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25" fillId="0" borderId="0" xfId="0" applyFont="1" applyAlignment="1">
      <alignment vertical="center" wrapText="1" readingOrder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0" xfId="0" applyFont="1" applyAlignment="1">
      <alignment vertical="center" wrapText="1"/>
    </xf>
    <xf numFmtId="0" fontId="31" fillId="0" borderId="0" xfId="0" applyFont="1" applyAlignment="1">
      <alignment horizontal="center" vertical="center"/>
    </xf>
    <xf numFmtId="0" fontId="32" fillId="0" borderId="17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 wrapText="1" readingOrder="1"/>
    </xf>
    <xf numFmtId="0" fontId="35" fillId="0" borderId="23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 readingOrder="1"/>
    </xf>
    <xf numFmtId="0" fontId="35" fillId="0" borderId="18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 readingOrder="1"/>
    </xf>
    <xf numFmtId="0" fontId="35" fillId="0" borderId="27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 readingOrder="1"/>
    </xf>
    <xf numFmtId="0" fontId="35" fillId="0" borderId="30" xfId="0" applyFont="1" applyBorder="1" applyAlignment="1">
      <alignment horizontal="center" vertical="center" wrapText="1"/>
    </xf>
    <xf numFmtId="0" fontId="35" fillId="0" borderId="31" xfId="0" applyFont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 wrapText="1" readingOrder="1"/>
    </xf>
    <xf numFmtId="0" fontId="32" fillId="0" borderId="33" xfId="0" applyFont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 readingOrder="1"/>
    </xf>
    <xf numFmtId="0" fontId="34" fillId="0" borderId="35" xfId="0" applyFont="1" applyBorder="1" applyAlignment="1">
      <alignment horizontal="center" vertical="center" wrapText="1" readingOrder="1"/>
    </xf>
    <xf numFmtId="0" fontId="32" fillId="0" borderId="23" xfId="0" applyFont="1" applyBorder="1" applyAlignment="1">
      <alignment horizontal="center" vertical="center" wrapText="1"/>
    </xf>
    <xf numFmtId="0" fontId="32" fillId="0" borderId="36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34" fillId="0" borderId="32" xfId="0" applyFont="1" applyBorder="1" applyAlignment="1">
      <alignment vertical="center" wrapText="1" readingOrder="1"/>
    </xf>
    <xf numFmtId="0" fontId="33" fillId="0" borderId="20" xfId="0" applyFont="1" applyBorder="1" applyAlignment="1">
      <alignment vertical="center"/>
    </xf>
    <xf numFmtId="0" fontId="33" fillId="0" borderId="5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5" fillId="0" borderId="0" xfId="0" applyFont="1"/>
    <xf numFmtId="0" fontId="31" fillId="0" borderId="0" xfId="0" applyFont="1"/>
    <xf numFmtId="0" fontId="33" fillId="0" borderId="20" xfId="0" quotePrefix="1" applyFont="1" applyBorder="1"/>
    <xf numFmtId="0" fontId="35" fillId="0" borderId="38" xfId="0" applyFont="1" applyBorder="1" applyAlignment="1">
      <alignment horizontal="center" vertical="center" wrapText="1"/>
    </xf>
    <xf numFmtId="0" fontId="35" fillId="0" borderId="39" xfId="0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 readingOrder="1"/>
    </xf>
    <xf numFmtId="0" fontId="40" fillId="0" borderId="11" xfId="0" applyFont="1" applyBorder="1" applyAlignment="1">
      <alignment horizontal="center" vertical="center" wrapText="1" readingOrder="1"/>
    </xf>
    <xf numFmtId="0" fontId="40" fillId="0" borderId="7" xfId="0" applyFont="1" applyBorder="1" applyAlignment="1">
      <alignment horizontal="center" vertical="center" wrapText="1" readingOrder="1"/>
    </xf>
    <xf numFmtId="0" fontId="37" fillId="0" borderId="0" xfId="0" applyFont="1" applyAlignment="1">
      <alignment horizontal="center" vertical="center" wrapText="1"/>
    </xf>
    <xf numFmtId="0" fontId="43" fillId="2" borderId="40" xfId="0" applyFont="1" applyFill="1" applyBorder="1" applyAlignment="1">
      <alignment horizontal="center" vertical="center" wrapText="1" readingOrder="1"/>
    </xf>
    <xf numFmtId="0" fontId="27" fillId="0" borderId="0" xfId="0" applyFont="1" applyAlignment="1">
      <alignment vertical="center" readingOrder="1"/>
    </xf>
    <xf numFmtId="0" fontId="41" fillId="0" borderId="10" xfId="0" applyFont="1" applyBorder="1" applyAlignment="1">
      <alignment horizontal="center" vertical="center" wrapText="1" readingOrder="1"/>
    </xf>
    <xf numFmtId="0" fontId="13" fillId="0" borderId="0" xfId="0" applyFont="1" applyAlignment="1">
      <alignment vertical="center" readingOrder="1"/>
    </xf>
    <xf numFmtId="0" fontId="13" fillId="0" borderId="0" xfId="0" applyFont="1" applyAlignment="1">
      <alignment vertical="center" wrapText="1" readingOrder="1"/>
    </xf>
    <xf numFmtId="0" fontId="5" fillId="0" borderId="0" xfId="0" applyFont="1" applyAlignment="1">
      <alignment horizontal="left" vertical="center" readingOrder="1"/>
    </xf>
    <xf numFmtId="0" fontId="33" fillId="0" borderId="0" xfId="0" applyFont="1" applyAlignment="1">
      <alignment vertical="center"/>
    </xf>
    <xf numFmtId="0" fontId="5" fillId="0" borderId="0" xfId="0" applyFont="1" applyAlignment="1">
      <alignment horizontal="left" vertical="center" indent="4" readingOrder="1"/>
    </xf>
    <xf numFmtId="0" fontId="46" fillId="0" borderId="0" xfId="0" applyFont="1" applyAlignment="1">
      <alignment vertical="center"/>
    </xf>
    <xf numFmtId="0" fontId="48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wrapText="1"/>
    </xf>
    <xf numFmtId="0" fontId="41" fillId="0" borderId="11" xfId="0" applyFont="1" applyBorder="1" applyAlignment="1">
      <alignment horizontal="center" vertical="center" wrapText="1" readingOrder="1"/>
    </xf>
    <xf numFmtId="0" fontId="52" fillId="0" borderId="6" xfId="0" applyFont="1" applyBorder="1" applyAlignment="1">
      <alignment horizontal="center" vertical="center" wrapText="1" readingOrder="1"/>
    </xf>
    <xf numFmtId="0" fontId="52" fillId="0" borderId="11" xfId="0" applyFont="1" applyBorder="1" applyAlignment="1">
      <alignment horizontal="center" vertical="center" wrapText="1" readingOrder="1"/>
    </xf>
    <xf numFmtId="0" fontId="51" fillId="0" borderId="11" xfId="0" applyFont="1" applyBorder="1" applyAlignment="1">
      <alignment horizontal="center" vertical="center" wrapText="1" readingOrder="1"/>
    </xf>
    <xf numFmtId="0" fontId="51" fillId="0" borderId="0" xfId="0" applyFont="1" applyAlignment="1">
      <alignment horizontal="center" vertical="center" wrapText="1" readingOrder="1"/>
    </xf>
    <xf numFmtId="0" fontId="52" fillId="0" borderId="12" xfId="0" applyFont="1" applyBorder="1" applyAlignment="1">
      <alignment horizontal="center" vertical="center" wrapText="1" readingOrder="1"/>
    </xf>
    <xf numFmtId="0" fontId="51" fillId="0" borderId="41" xfId="0" applyFont="1" applyBorder="1" applyAlignment="1">
      <alignment horizontal="center" vertical="center" wrapText="1" readingOrder="1"/>
    </xf>
    <xf numFmtId="0" fontId="51" fillId="0" borderId="42" xfId="0" applyFont="1" applyBorder="1" applyAlignment="1">
      <alignment horizontal="center" vertical="center" wrapText="1" readingOrder="1"/>
    </xf>
    <xf numFmtId="0" fontId="51" fillId="0" borderId="43" xfId="0" applyFont="1" applyBorder="1" applyAlignment="1">
      <alignment horizontal="center" vertical="center" wrapText="1" readingOrder="1"/>
    </xf>
    <xf numFmtId="0" fontId="51" fillId="0" borderId="45" xfId="0" applyFont="1" applyBorder="1" applyAlignment="1">
      <alignment horizontal="center" vertical="center" wrapText="1" readingOrder="1"/>
    </xf>
    <xf numFmtId="0" fontId="51" fillId="0" borderId="46" xfId="0" applyFont="1" applyBorder="1" applyAlignment="1">
      <alignment horizontal="center" vertical="center" wrapText="1" readingOrder="1"/>
    </xf>
    <xf numFmtId="0" fontId="51" fillId="0" borderId="47" xfId="0" applyFont="1" applyBorder="1" applyAlignment="1">
      <alignment horizontal="center" vertical="center" wrapText="1" readingOrder="1"/>
    </xf>
    <xf numFmtId="0" fontId="51" fillId="0" borderId="44" xfId="0" applyFont="1" applyBorder="1" applyAlignment="1">
      <alignment horizontal="center" vertical="center" wrapText="1" readingOrder="1"/>
    </xf>
    <xf numFmtId="0" fontId="51" fillId="0" borderId="48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8" fillId="3" borderId="2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wrapText="1"/>
    </xf>
    <xf numFmtId="0" fontId="8" fillId="3" borderId="9" xfId="0" applyFont="1" applyFill="1" applyBorder="1" applyAlignment="1">
      <alignment horizont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wrapText="1" indent="5"/>
    </xf>
    <xf numFmtId="0" fontId="14" fillId="0" borderId="0" xfId="0" applyFont="1" applyAlignment="1">
      <alignment horizontal="left" indent="5"/>
    </xf>
    <xf numFmtId="0" fontId="12" fillId="0" borderId="6" xfId="0" applyFont="1" applyBorder="1" applyAlignment="1">
      <alignment horizontal="center" vertical="center" wrapText="1" readingOrder="1"/>
    </xf>
    <xf numFmtId="0" fontId="25" fillId="0" borderId="6" xfId="0" applyFont="1" applyBorder="1" applyAlignment="1">
      <alignment horizontal="center" vertical="center" wrapText="1" readingOrder="1"/>
    </xf>
    <xf numFmtId="0" fontId="14" fillId="0" borderId="0" xfId="0" applyFont="1" applyAlignment="1">
      <alignment horizontal="left" vertical="center" wrapText="1" indent="5"/>
    </xf>
    <xf numFmtId="0" fontId="25" fillId="0" borderId="0" xfId="0" applyFont="1" applyAlignment="1">
      <alignment horizontal="center" vertical="center" wrapText="1" readingOrder="1"/>
    </xf>
    <xf numFmtId="0" fontId="49" fillId="0" borderId="6" xfId="0" applyFont="1" applyBorder="1" applyAlignment="1">
      <alignment horizontal="center" vertical="center" wrapText="1" readingOrder="1"/>
    </xf>
    <xf numFmtId="0" fontId="38" fillId="0" borderId="0" xfId="0" applyFont="1" applyAlignment="1">
      <alignment horizontal="center" vertical="center" readingOrder="1"/>
    </xf>
    <xf numFmtId="0" fontId="39" fillId="0" borderId="0" xfId="0" applyFont="1" applyAlignment="1">
      <alignment horizontal="center" vertical="center" readingOrder="1"/>
    </xf>
    <xf numFmtId="0" fontId="39" fillId="0" borderId="0" xfId="0" applyFont="1" applyAlignment="1">
      <alignment horizontal="center" vertical="center" wrapText="1" readingOrder="1"/>
    </xf>
    <xf numFmtId="0" fontId="49" fillId="0" borderId="0" xfId="0" applyFont="1" applyAlignment="1">
      <alignment horizontal="center" vertical="center" wrapText="1" readingOrder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4" xfId="2" xr:uid="{00000000-0005-0000-0000-000002000000}"/>
  </cellStyles>
  <dxfs count="0"/>
  <tableStyles count="0" defaultTableStyle="TableStyleMedium2" defaultPivotStyle="PivotStyleLight16"/>
  <colors>
    <mruColors>
      <color rgb="FFFF6699"/>
      <color rgb="FFED7D31"/>
      <color rgb="FF660033"/>
      <color rgb="FF990033"/>
      <color rgb="FFFFF3FF"/>
      <color rgb="FFFFCCFF"/>
      <color rgb="FFFFCC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svg"/><Relationship Id="rId3" Type="http://schemas.openxmlformats.org/officeDocument/2006/relationships/image" Target="../media/image5.png"/><Relationship Id="rId7" Type="http://schemas.openxmlformats.org/officeDocument/2006/relationships/image" Target="../media/image29.png"/><Relationship Id="rId2" Type="http://schemas.openxmlformats.org/officeDocument/2006/relationships/image" Target="../media/image26.bin"/><Relationship Id="rId1" Type="http://schemas.openxmlformats.org/officeDocument/2006/relationships/image" Target="../media/image25.png"/><Relationship Id="rId6" Type="http://schemas.openxmlformats.org/officeDocument/2006/relationships/image" Target="../media/image28.png"/><Relationship Id="rId5" Type="http://schemas.openxmlformats.org/officeDocument/2006/relationships/image" Target="../media/image4.png"/><Relationship Id="rId4" Type="http://schemas.openxmlformats.org/officeDocument/2006/relationships/image" Target="../media/image27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svg"/><Relationship Id="rId3" Type="http://schemas.openxmlformats.org/officeDocument/2006/relationships/image" Target="../media/image5.png"/><Relationship Id="rId7" Type="http://schemas.openxmlformats.org/officeDocument/2006/relationships/image" Target="../media/image29.png"/><Relationship Id="rId2" Type="http://schemas.openxmlformats.org/officeDocument/2006/relationships/image" Target="../media/image26.bin"/><Relationship Id="rId1" Type="http://schemas.openxmlformats.org/officeDocument/2006/relationships/image" Target="../media/image25.png"/><Relationship Id="rId6" Type="http://schemas.openxmlformats.org/officeDocument/2006/relationships/image" Target="../media/image28.png"/><Relationship Id="rId5" Type="http://schemas.openxmlformats.org/officeDocument/2006/relationships/image" Target="../media/image4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svg"/><Relationship Id="rId3" Type="http://schemas.openxmlformats.org/officeDocument/2006/relationships/image" Target="../media/image5.png"/><Relationship Id="rId7" Type="http://schemas.openxmlformats.org/officeDocument/2006/relationships/image" Target="../media/image29.png"/><Relationship Id="rId2" Type="http://schemas.openxmlformats.org/officeDocument/2006/relationships/image" Target="../media/image26.bin"/><Relationship Id="rId1" Type="http://schemas.openxmlformats.org/officeDocument/2006/relationships/image" Target="../media/image25.png"/><Relationship Id="rId6" Type="http://schemas.openxmlformats.org/officeDocument/2006/relationships/image" Target="../media/image28.png"/><Relationship Id="rId5" Type="http://schemas.openxmlformats.org/officeDocument/2006/relationships/image" Target="../media/image4.png"/><Relationship Id="rId4" Type="http://schemas.openxmlformats.org/officeDocument/2006/relationships/image" Target="../media/image27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8.jpeg"/><Relationship Id="rId3" Type="http://schemas.openxmlformats.org/officeDocument/2006/relationships/image" Target="../media/image14.png"/><Relationship Id="rId7" Type="http://schemas.openxmlformats.org/officeDocument/2006/relationships/image" Target="../media/image3.png"/><Relationship Id="rId12" Type="http://schemas.openxmlformats.org/officeDocument/2006/relationships/image" Target="../media/image7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2.png"/><Relationship Id="rId11" Type="http://schemas.openxmlformats.org/officeDocument/2006/relationships/image" Target="../media/image17.png"/><Relationship Id="rId5" Type="http://schemas.openxmlformats.org/officeDocument/2006/relationships/image" Target="../media/image16.png"/><Relationship Id="rId10" Type="http://schemas.openxmlformats.org/officeDocument/2006/relationships/image" Target="../media/image6.png"/><Relationship Id="rId4" Type="http://schemas.openxmlformats.org/officeDocument/2006/relationships/image" Target="../media/image15.png"/><Relationship Id="rId9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6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eg"/><Relationship Id="rId3" Type="http://schemas.openxmlformats.org/officeDocument/2006/relationships/image" Target="../media/image12.png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6" Type="http://schemas.openxmlformats.org/officeDocument/2006/relationships/image" Target="../media/image2.png"/><Relationship Id="rId11" Type="http://schemas.openxmlformats.org/officeDocument/2006/relationships/image" Target="../media/image17.png"/><Relationship Id="rId5" Type="http://schemas.openxmlformats.org/officeDocument/2006/relationships/image" Target="../media/image15.png"/><Relationship Id="rId15" Type="http://schemas.openxmlformats.org/officeDocument/2006/relationships/image" Target="../media/image22.png"/><Relationship Id="rId10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6.png"/><Relationship Id="rId14" Type="http://schemas.openxmlformats.org/officeDocument/2006/relationships/image" Target="../media/image2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2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24.png"/><Relationship Id="rId5" Type="http://schemas.openxmlformats.org/officeDocument/2006/relationships/image" Target="../media/image5.png"/><Relationship Id="rId10" Type="http://schemas.openxmlformats.org/officeDocument/2006/relationships/image" Target="../media/image23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20.png"/><Relationship Id="rId7" Type="http://schemas.openxmlformats.org/officeDocument/2006/relationships/image" Target="../media/image1.png"/><Relationship Id="rId12" Type="http://schemas.openxmlformats.org/officeDocument/2006/relationships/image" Target="../media/image6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6" Type="http://schemas.openxmlformats.org/officeDocument/2006/relationships/image" Target="../media/image8.jpeg"/><Relationship Id="rId11" Type="http://schemas.openxmlformats.org/officeDocument/2006/relationships/image" Target="../media/image5.png"/><Relationship Id="rId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image" Target="../media/image17.png"/><Relationship Id="rId9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24.png"/><Relationship Id="rId5" Type="http://schemas.openxmlformats.org/officeDocument/2006/relationships/image" Target="../media/image5.png"/><Relationship Id="rId10" Type="http://schemas.openxmlformats.org/officeDocument/2006/relationships/image" Target="../media/image23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svg"/><Relationship Id="rId3" Type="http://schemas.openxmlformats.org/officeDocument/2006/relationships/image" Target="../media/image5.png"/><Relationship Id="rId7" Type="http://schemas.openxmlformats.org/officeDocument/2006/relationships/image" Target="../media/image29.png"/><Relationship Id="rId2" Type="http://schemas.openxmlformats.org/officeDocument/2006/relationships/image" Target="../media/image26.bin"/><Relationship Id="rId1" Type="http://schemas.openxmlformats.org/officeDocument/2006/relationships/image" Target="../media/image25.png"/><Relationship Id="rId6" Type="http://schemas.openxmlformats.org/officeDocument/2006/relationships/image" Target="../media/image28.png"/><Relationship Id="rId5" Type="http://schemas.openxmlformats.org/officeDocument/2006/relationships/image" Target="../media/image4.png"/><Relationship Id="rId4" Type="http://schemas.openxmlformats.org/officeDocument/2006/relationships/image" Target="../media/image27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eg"/><Relationship Id="rId3" Type="http://schemas.openxmlformats.org/officeDocument/2006/relationships/image" Target="../media/image15.png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2" Type="http://schemas.openxmlformats.org/officeDocument/2006/relationships/image" Target="../media/image31.png"/><Relationship Id="rId1" Type="http://schemas.openxmlformats.org/officeDocument/2006/relationships/image" Target="../media/image13.png"/><Relationship Id="rId6" Type="http://schemas.openxmlformats.org/officeDocument/2006/relationships/image" Target="../media/image3.png"/><Relationship Id="rId11" Type="http://schemas.openxmlformats.org/officeDocument/2006/relationships/image" Target="../media/image17.png"/><Relationship Id="rId5" Type="http://schemas.openxmlformats.org/officeDocument/2006/relationships/image" Target="../media/image2.png"/><Relationship Id="rId10" Type="http://schemas.openxmlformats.org/officeDocument/2006/relationships/image" Target="../media/image12.png"/><Relationship Id="rId4" Type="http://schemas.openxmlformats.org/officeDocument/2006/relationships/image" Target="../media/image1.png"/><Relationship Id="rId9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62865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63471DF-82B2-40D9-998C-EA06E9F0C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896100"/>
          <a:ext cx="566918" cy="52959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59285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4E448C76-0DD6-4D3B-ADC8-30F703B15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7006467"/>
          <a:ext cx="335202" cy="4156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91415</xdr:rowOff>
    </xdr:from>
    <xdr:to>
      <xdr:col>4</xdr:col>
      <xdr:colOff>3539</xdr:colOff>
      <xdr:row>19</xdr:row>
      <xdr:rowOff>97810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FA8E7160-C695-4A04-9D3D-D632959C8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987515"/>
          <a:ext cx="375015" cy="28262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20</xdr:row>
      <xdr:rowOff>26690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282E3556-05D0-434D-9375-A0B31096D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7112297"/>
          <a:ext cx="299443" cy="2772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65C5AFB-F390-4040-A691-29240CC99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70008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5B56851B-ABA9-4F38-83E8-59D7FD361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719779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E82EAAA-44F2-4747-B937-DE608D40C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719779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A184CF10-A143-4C0C-A77D-CC292EDA42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1" name="Image 20">
          <a:extLst>
            <a:ext uri="{FF2B5EF4-FFF2-40B4-BE49-F238E27FC236}">
              <a16:creationId xmlns:a16="http://schemas.microsoft.com/office/drawing/2014/main" id="{2885A82F-C1DF-44B1-9B72-170437DF0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122348</xdr:colOff>
      <xdr:row>9</xdr:row>
      <xdr:rowOff>0</xdr:rowOff>
    </xdr:from>
    <xdr:to>
      <xdr:col>0</xdr:col>
      <xdr:colOff>595989</xdr:colOff>
      <xdr:row>11</xdr:row>
      <xdr:rowOff>57785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FF8C2C02-1C68-44AC-8864-9577AA9CDC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2348" y="1952625"/>
          <a:ext cx="473641" cy="438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26" name="Picture 2">
          <a:extLst>
            <a:ext uri="{FF2B5EF4-FFF2-40B4-BE49-F238E27FC236}">
              <a16:creationId xmlns:a16="http://schemas.microsoft.com/office/drawing/2014/main" id="{F86D53D0-E2E1-4003-A558-A6688873A7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819016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195CFC4E-BB7B-4AD0-9121-3B1A4C6462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822810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" name="Picture 4">
          <a:extLst>
            <a:ext uri="{FF2B5EF4-FFF2-40B4-BE49-F238E27FC236}">
              <a16:creationId xmlns:a16="http://schemas.microsoft.com/office/drawing/2014/main" id="{D7D88A87-2E68-4B4D-ACA0-E6E0354FB8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28">
          <a:extLst>
            <a:ext uri="{FF2B5EF4-FFF2-40B4-BE49-F238E27FC236}">
              <a16:creationId xmlns:a16="http://schemas.microsoft.com/office/drawing/2014/main" id="{725101A3-5EA1-4644-8593-F25576E2D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296333</xdr:colOff>
      <xdr:row>2</xdr:row>
      <xdr:rowOff>169333</xdr:rowOff>
    </xdr:from>
    <xdr:to>
      <xdr:col>1</xdr:col>
      <xdr:colOff>519703</xdr:colOff>
      <xdr:row>5</xdr:row>
      <xdr:rowOff>222250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1E29720-CA30-49FA-8244-4FEC9ABA77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296333" y="1045633"/>
          <a:ext cx="1290170" cy="13673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76E58C0-36A8-4E6A-BF39-386C1196F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7467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13</xdr:row>
      <xdr:rowOff>69850</xdr:rowOff>
    </xdr:from>
    <xdr:to>
      <xdr:col>0</xdr:col>
      <xdr:colOff>858404</xdr:colOff>
      <xdr:row>13</xdr:row>
      <xdr:rowOff>296333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ECE41295-CE3B-4F34-A335-78E4A7B8D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3319125"/>
          <a:ext cx="335296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13</xdr:row>
      <xdr:rowOff>10584</xdr:rowOff>
    </xdr:from>
    <xdr:ext cx="367786" cy="391584"/>
    <xdr:pic>
      <xdr:nvPicPr>
        <xdr:cNvPr id="8" name="Image 7">
          <a:extLst>
            <a:ext uri="{FF2B5EF4-FFF2-40B4-BE49-F238E27FC236}">
              <a16:creationId xmlns:a16="http://schemas.microsoft.com/office/drawing/2014/main" id="{F90C9883-ECE3-4307-91C2-FAB0E8291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0136" y="13259859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13</xdr:row>
      <xdr:rowOff>58928</xdr:rowOff>
    </xdr:from>
    <xdr:ext cx="372472" cy="237406"/>
    <xdr:pic>
      <xdr:nvPicPr>
        <xdr:cNvPr id="9" name="Image 8">
          <a:extLst>
            <a:ext uri="{FF2B5EF4-FFF2-40B4-BE49-F238E27FC236}">
              <a16:creationId xmlns:a16="http://schemas.microsoft.com/office/drawing/2014/main" id="{BF85A172-92F1-4994-A84A-CA158B039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674" y="13308203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13</xdr:row>
      <xdr:rowOff>81696</xdr:rowOff>
    </xdr:from>
    <xdr:ext cx="379680" cy="193470"/>
    <xdr:pic>
      <xdr:nvPicPr>
        <xdr:cNvPr id="10" name="Image 9">
          <a:extLst>
            <a:ext uri="{FF2B5EF4-FFF2-40B4-BE49-F238E27FC236}">
              <a16:creationId xmlns:a16="http://schemas.microsoft.com/office/drawing/2014/main" id="{DA23594C-0B56-469C-A3FE-6A3DFCFC5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6536" y="13330971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4</xdr:col>
      <xdr:colOff>685800</xdr:colOff>
      <xdr:row>3</xdr:row>
      <xdr:rowOff>339725</xdr:rowOff>
    </xdr:from>
    <xdr:to>
      <xdr:col>4</xdr:col>
      <xdr:colOff>1244600</xdr:colOff>
      <xdr:row>5</xdr:row>
      <xdr:rowOff>117475</xdr:rowOff>
    </xdr:to>
    <xdr:pic>
      <xdr:nvPicPr>
        <xdr:cNvPr id="12" name="Graphique 11" descr="Loupe">
          <a:extLst>
            <a:ext uri="{FF2B5EF4-FFF2-40B4-BE49-F238E27FC236}">
              <a16:creationId xmlns:a16="http://schemas.microsoft.com/office/drawing/2014/main" id="{2E0426AB-5AD9-4C9E-B2D8-42A257D46442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9893300" y="1673225"/>
          <a:ext cx="558800" cy="666750"/>
        </a:xfrm>
        <a:prstGeom prst="rect">
          <a:avLst/>
        </a:prstGeom>
      </xdr:spPr>
    </xdr:pic>
    <xdr:clientData/>
  </xdr:twoCellAnchor>
  <xdr:twoCellAnchor>
    <xdr:from>
      <xdr:col>10</xdr:col>
      <xdr:colOff>581957</xdr:colOff>
      <xdr:row>9</xdr:row>
      <xdr:rowOff>892779</xdr:rowOff>
    </xdr:from>
    <xdr:to>
      <xdr:col>21</xdr:col>
      <xdr:colOff>202369</xdr:colOff>
      <xdr:row>9</xdr:row>
      <xdr:rowOff>987612</xdr:rowOff>
    </xdr:to>
    <xdr:sp macro="" textlink="">
      <xdr:nvSpPr>
        <xdr:cNvPr id="21" name="ZoneTexte 3">
          <a:extLst>
            <a:ext uri="{FF2B5EF4-FFF2-40B4-BE49-F238E27FC236}">
              <a16:creationId xmlns:a16="http://schemas.microsoft.com/office/drawing/2014/main" id="{AA8445F2-8CC6-4415-9708-8FB3D76760BD}"/>
            </a:ext>
          </a:extLst>
        </xdr:cNvPr>
        <xdr:cNvSpPr txBox="1"/>
      </xdr:nvSpPr>
      <xdr:spPr>
        <a:xfrm>
          <a:off x="19603382" y="5283804"/>
          <a:ext cx="1000266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D89FF49D-43BE-40C6-9826-BE8A94CD6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975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3</xdr:col>
      <xdr:colOff>2269839</xdr:colOff>
      <xdr:row>9</xdr:row>
      <xdr:rowOff>1120556</xdr:rowOff>
    </xdr:from>
    <xdr:to>
      <xdr:col>3</xdr:col>
      <xdr:colOff>2603499</xdr:colOff>
      <xdr:row>9</xdr:row>
      <xdr:rowOff>1476375</xdr:rowOff>
    </xdr:to>
    <xdr:pic>
      <xdr:nvPicPr>
        <xdr:cNvPr id="46" name="Image 45">
          <a:extLst>
            <a:ext uri="{FF2B5EF4-FFF2-40B4-BE49-F238E27FC236}">
              <a16:creationId xmlns:a16="http://schemas.microsoft.com/office/drawing/2014/main" id="{A7F0C74B-57E8-4FBD-9912-5FCAF8C8D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2714" y="5549681"/>
          <a:ext cx="333660" cy="355819"/>
        </a:xfrm>
        <a:prstGeom prst="rect">
          <a:avLst/>
        </a:prstGeom>
      </xdr:spPr>
    </xdr:pic>
    <xdr:clientData/>
  </xdr:twoCellAnchor>
  <xdr:oneCellAnchor>
    <xdr:from>
      <xdr:col>2</xdr:col>
      <xdr:colOff>2299061</xdr:colOff>
      <xdr:row>11</xdr:row>
      <xdr:rowOff>61312</xdr:rowOff>
    </xdr:from>
    <xdr:ext cx="415731" cy="478438"/>
    <xdr:pic>
      <xdr:nvPicPr>
        <xdr:cNvPr id="50" name="Graphique 49" descr="Loupe">
          <a:extLst>
            <a:ext uri="{FF2B5EF4-FFF2-40B4-BE49-F238E27FC236}">
              <a16:creationId xmlns:a16="http://schemas.microsoft.com/office/drawing/2014/main" id="{FC940F65-329A-49F0-A82B-F933D2244227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6077311" y="6252562"/>
          <a:ext cx="415731" cy="478438"/>
        </a:xfrm>
        <a:prstGeom prst="rect">
          <a:avLst/>
        </a:prstGeom>
      </xdr:spPr>
    </xdr:pic>
    <xdr:clientData/>
  </xdr:oneCellAnchor>
  <xdr:oneCellAnchor>
    <xdr:from>
      <xdr:col>3</xdr:col>
      <xdr:colOff>2340336</xdr:colOff>
      <xdr:row>10</xdr:row>
      <xdr:rowOff>229587</xdr:rowOff>
    </xdr:from>
    <xdr:ext cx="415731" cy="478438"/>
    <xdr:pic>
      <xdr:nvPicPr>
        <xdr:cNvPr id="84" name="Graphique 83" descr="Loupe">
          <a:extLst>
            <a:ext uri="{FF2B5EF4-FFF2-40B4-BE49-F238E27FC236}">
              <a16:creationId xmlns:a16="http://schemas.microsoft.com/office/drawing/2014/main" id="{251913CE-05EC-411B-BB3C-AD1209C3281E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833211" y="6182712"/>
          <a:ext cx="415731" cy="478438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296333</xdr:colOff>
      <xdr:row>2</xdr:row>
      <xdr:rowOff>169333</xdr:rowOff>
    </xdr:from>
    <xdr:to>
      <xdr:col>1</xdr:col>
      <xdr:colOff>519703</xdr:colOff>
      <xdr:row>5</xdr:row>
      <xdr:rowOff>222250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07A5BA9-541B-4353-B13E-FEBD0E0661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296333" y="1045633"/>
          <a:ext cx="1290170" cy="13673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49D2713F-7B94-4D50-ACEE-C873295BC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7467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13</xdr:row>
      <xdr:rowOff>69850</xdr:rowOff>
    </xdr:from>
    <xdr:to>
      <xdr:col>0</xdr:col>
      <xdr:colOff>858404</xdr:colOff>
      <xdr:row>13</xdr:row>
      <xdr:rowOff>296333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77FCFC84-B196-4CC6-8364-DE404644D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3319125"/>
          <a:ext cx="335296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13</xdr:row>
      <xdr:rowOff>10584</xdr:rowOff>
    </xdr:from>
    <xdr:ext cx="367786" cy="391584"/>
    <xdr:pic>
      <xdr:nvPicPr>
        <xdr:cNvPr id="8" name="Image 7">
          <a:extLst>
            <a:ext uri="{FF2B5EF4-FFF2-40B4-BE49-F238E27FC236}">
              <a16:creationId xmlns:a16="http://schemas.microsoft.com/office/drawing/2014/main" id="{4EBDCB72-74EF-4CFB-9AFF-4A4C3E957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0136" y="13259859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13</xdr:row>
      <xdr:rowOff>58928</xdr:rowOff>
    </xdr:from>
    <xdr:ext cx="372472" cy="237406"/>
    <xdr:pic>
      <xdr:nvPicPr>
        <xdr:cNvPr id="9" name="Image 8">
          <a:extLst>
            <a:ext uri="{FF2B5EF4-FFF2-40B4-BE49-F238E27FC236}">
              <a16:creationId xmlns:a16="http://schemas.microsoft.com/office/drawing/2014/main" id="{E028A96B-8041-41F0-AC44-0EDF3A5E7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674" y="13308203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13</xdr:row>
      <xdr:rowOff>81696</xdr:rowOff>
    </xdr:from>
    <xdr:ext cx="379680" cy="193470"/>
    <xdr:pic>
      <xdr:nvPicPr>
        <xdr:cNvPr id="10" name="Image 9">
          <a:extLst>
            <a:ext uri="{FF2B5EF4-FFF2-40B4-BE49-F238E27FC236}">
              <a16:creationId xmlns:a16="http://schemas.microsoft.com/office/drawing/2014/main" id="{04C62C49-4248-4B46-9827-12670FBD2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6536" y="13330971"/>
          <a:ext cx="379680" cy="193470"/>
        </a:xfrm>
        <a:prstGeom prst="rect">
          <a:avLst/>
        </a:prstGeom>
      </xdr:spPr>
    </xdr:pic>
    <xdr:clientData/>
  </xdr:oneCellAnchor>
  <xdr:twoCellAnchor>
    <xdr:from>
      <xdr:col>10</xdr:col>
      <xdr:colOff>581957</xdr:colOff>
      <xdr:row>9</xdr:row>
      <xdr:rowOff>892779</xdr:rowOff>
    </xdr:from>
    <xdr:to>
      <xdr:col>21</xdr:col>
      <xdr:colOff>202369</xdr:colOff>
      <xdr:row>9</xdr:row>
      <xdr:rowOff>987612</xdr:rowOff>
    </xdr:to>
    <xdr:sp macro="" textlink="">
      <xdr:nvSpPr>
        <xdr:cNvPr id="21" name="ZoneTexte 3">
          <a:extLst>
            <a:ext uri="{FF2B5EF4-FFF2-40B4-BE49-F238E27FC236}">
              <a16:creationId xmlns:a16="http://schemas.microsoft.com/office/drawing/2014/main" id="{8E048CDD-FD53-4148-982F-AFC90D664D76}"/>
            </a:ext>
          </a:extLst>
        </xdr:cNvPr>
        <xdr:cNvSpPr txBox="1"/>
      </xdr:nvSpPr>
      <xdr:spPr>
        <a:xfrm>
          <a:off x="19603382" y="5283804"/>
          <a:ext cx="1000266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F4559508-8FE3-406C-80C5-2D7A7036F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975" y="1140883"/>
          <a:ext cx="2214478" cy="950383"/>
        </a:xfrm>
        <a:prstGeom prst="rect">
          <a:avLst/>
        </a:prstGeom>
      </xdr:spPr>
    </xdr:pic>
    <xdr:clientData/>
  </xdr:twoCellAnchor>
  <xdr:oneCellAnchor>
    <xdr:from>
      <xdr:col>4</xdr:col>
      <xdr:colOff>477618</xdr:colOff>
      <xdr:row>3</xdr:row>
      <xdr:rowOff>358147</xdr:rowOff>
    </xdr:from>
    <xdr:ext cx="506631" cy="583051"/>
    <xdr:pic>
      <xdr:nvPicPr>
        <xdr:cNvPr id="50" name="Graphique 49" descr="Loupe">
          <a:extLst>
            <a:ext uri="{FF2B5EF4-FFF2-40B4-BE49-F238E27FC236}">
              <a16:creationId xmlns:a16="http://schemas.microsoft.com/office/drawing/2014/main" id="{8D2872A5-0B94-41B5-B621-B3DA516C43F5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9685118" y="1691647"/>
          <a:ext cx="506631" cy="583051"/>
        </a:xfrm>
        <a:prstGeom prst="rect">
          <a:avLst/>
        </a:prstGeom>
      </xdr:spPr>
    </xdr:pic>
    <xdr:clientData/>
  </xdr:oneCellAnchor>
  <xdr:twoCellAnchor editAs="oneCell">
    <xdr:from>
      <xdr:col>2</xdr:col>
      <xdr:colOff>2182539</xdr:colOff>
      <xdr:row>9</xdr:row>
      <xdr:rowOff>1007788</xdr:rowOff>
    </xdr:from>
    <xdr:to>
      <xdr:col>2</xdr:col>
      <xdr:colOff>2619375</xdr:colOff>
      <xdr:row>9</xdr:row>
      <xdr:rowOff>1472889</xdr:rowOff>
    </xdr:to>
    <xdr:pic>
      <xdr:nvPicPr>
        <xdr:cNvPr id="52" name="Image 51">
          <a:extLst>
            <a:ext uri="{FF2B5EF4-FFF2-40B4-BE49-F238E27FC236}">
              <a16:creationId xmlns:a16="http://schemas.microsoft.com/office/drawing/2014/main" id="{6FF0F9FF-685A-41D3-8DAF-CCDE1C33A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0789" y="5436913"/>
          <a:ext cx="436836" cy="465101"/>
        </a:xfrm>
        <a:prstGeom prst="rect">
          <a:avLst/>
        </a:prstGeom>
      </xdr:spPr>
    </xdr:pic>
    <xdr:clientData/>
  </xdr:twoCellAnchor>
  <xdr:oneCellAnchor>
    <xdr:from>
      <xdr:col>3</xdr:col>
      <xdr:colOff>1222376</xdr:colOff>
      <xdr:row>9</xdr:row>
      <xdr:rowOff>24394</xdr:rowOff>
    </xdr:from>
    <xdr:ext cx="363046" cy="417807"/>
    <xdr:pic>
      <xdr:nvPicPr>
        <xdr:cNvPr id="54" name="Graphique 53" descr="Loupe">
          <a:extLst>
            <a:ext uri="{FF2B5EF4-FFF2-40B4-BE49-F238E27FC236}">
              <a16:creationId xmlns:a16="http://schemas.microsoft.com/office/drawing/2014/main" id="{21D3F127-557C-4D87-8904-3E341802F25C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7715251" y="4453519"/>
          <a:ext cx="363046" cy="417807"/>
        </a:xfrm>
        <a:prstGeom prst="rect">
          <a:avLst/>
        </a:prstGeom>
      </xdr:spPr>
    </xdr:pic>
    <xdr:clientData/>
  </xdr:oneCellAnchor>
  <xdr:oneCellAnchor>
    <xdr:from>
      <xdr:col>1</xdr:col>
      <xdr:colOff>2229075</xdr:colOff>
      <xdr:row>12</xdr:row>
      <xdr:rowOff>0</xdr:rowOff>
    </xdr:from>
    <xdr:ext cx="465298" cy="535482"/>
    <xdr:pic>
      <xdr:nvPicPr>
        <xdr:cNvPr id="56" name="Graphique 55" descr="Loupe">
          <a:extLst>
            <a:ext uri="{FF2B5EF4-FFF2-40B4-BE49-F238E27FC236}">
              <a16:creationId xmlns:a16="http://schemas.microsoft.com/office/drawing/2014/main" id="{030F4746-54BA-4005-B393-5D228D179FAD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292700" y="8894268"/>
          <a:ext cx="465298" cy="535482"/>
        </a:xfrm>
        <a:prstGeom prst="rect">
          <a:avLst/>
        </a:prstGeom>
      </xdr:spPr>
    </xdr:pic>
    <xdr:clientData/>
  </xdr:oneCellAnchor>
  <xdr:oneCellAnchor>
    <xdr:from>
      <xdr:col>1</xdr:col>
      <xdr:colOff>1193363</xdr:colOff>
      <xdr:row>9</xdr:row>
      <xdr:rowOff>985343</xdr:rowOff>
    </xdr:from>
    <xdr:ext cx="262759" cy="302393"/>
    <xdr:pic>
      <xdr:nvPicPr>
        <xdr:cNvPr id="26" name="Graphique 25" descr="Loupe">
          <a:extLst>
            <a:ext uri="{FF2B5EF4-FFF2-40B4-BE49-F238E27FC236}">
              <a16:creationId xmlns:a16="http://schemas.microsoft.com/office/drawing/2014/main" id="{444F39ED-D396-43CF-BBA9-1BDC71156C40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2336363" y="3210383"/>
          <a:ext cx="262759" cy="302393"/>
        </a:xfrm>
        <a:prstGeom prst="rect">
          <a:avLst/>
        </a:prstGeom>
      </xdr:spPr>
    </xdr:pic>
    <xdr:clientData/>
  </xdr:oneCellAnchor>
  <xdr:oneCellAnchor>
    <xdr:from>
      <xdr:col>1</xdr:col>
      <xdr:colOff>1193363</xdr:colOff>
      <xdr:row>9</xdr:row>
      <xdr:rowOff>985343</xdr:rowOff>
    </xdr:from>
    <xdr:ext cx="262759" cy="302393"/>
    <xdr:pic>
      <xdr:nvPicPr>
        <xdr:cNvPr id="28" name="Graphique 27" descr="Loupe">
          <a:extLst>
            <a:ext uri="{FF2B5EF4-FFF2-40B4-BE49-F238E27FC236}">
              <a16:creationId xmlns:a16="http://schemas.microsoft.com/office/drawing/2014/main" id="{68908EFA-852C-4BDC-9D87-BF94387BDABC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2336363" y="3210383"/>
          <a:ext cx="262759" cy="302393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296333</xdr:colOff>
      <xdr:row>2</xdr:row>
      <xdr:rowOff>169333</xdr:rowOff>
    </xdr:from>
    <xdr:to>
      <xdr:col>1</xdr:col>
      <xdr:colOff>519703</xdr:colOff>
      <xdr:row>5</xdr:row>
      <xdr:rowOff>222250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7A6084C-74EA-4539-87F2-F8B60D4D94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296333" y="1045633"/>
          <a:ext cx="1290170" cy="13673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9F3934D2-D1F2-459A-B6E6-C208DA1CD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7467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13</xdr:row>
      <xdr:rowOff>69850</xdr:rowOff>
    </xdr:from>
    <xdr:to>
      <xdr:col>0</xdr:col>
      <xdr:colOff>858404</xdr:colOff>
      <xdr:row>13</xdr:row>
      <xdr:rowOff>296333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169C52D-8D33-4264-AA49-F7AF34851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3319125"/>
          <a:ext cx="335296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13</xdr:row>
      <xdr:rowOff>10584</xdr:rowOff>
    </xdr:from>
    <xdr:ext cx="367786" cy="391584"/>
    <xdr:pic>
      <xdr:nvPicPr>
        <xdr:cNvPr id="8" name="Image 7">
          <a:extLst>
            <a:ext uri="{FF2B5EF4-FFF2-40B4-BE49-F238E27FC236}">
              <a16:creationId xmlns:a16="http://schemas.microsoft.com/office/drawing/2014/main" id="{309610E5-2DC3-4041-B033-8090FF8DA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0136" y="13259859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13</xdr:row>
      <xdr:rowOff>58928</xdr:rowOff>
    </xdr:from>
    <xdr:ext cx="372472" cy="237406"/>
    <xdr:pic>
      <xdr:nvPicPr>
        <xdr:cNvPr id="9" name="Image 8">
          <a:extLst>
            <a:ext uri="{FF2B5EF4-FFF2-40B4-BE49-F238E27FC236}">
              <a16:creationId xmlns:a16="http://schemas.microsoft.com/office/drawing/2014/main" id="{B40992E6-54B0-4312-9BF1-E8DBFAD91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674" y="13308203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13</xdr:row>
      <xdr:rowOff>81696</xdr:rowOff>
    </xdr:from>
    <xdr:ext cx="379680" cy="193470"/>
    <xdr:pic>
      <xdr:nvPicPr>
        <xdr:cNvPr id="10" name="Image 9">
          <a:extLst>
            <a:ext uri="{FF2B5EF4-FFF2-40B4-BE49-F238E27FC236}">
              <a16:creationId xmlns:a16="http://schemas.microsoft.com/office/drawing/2014/main" id="{1B16F2F6-35E9-4E94-B797-5335A123E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6536" y="13330971"/>
          <a:ext cx="379680" cy="193470"/>
        </a:xfrm>
        <a:prstGeom prst="rect">
          <a:avLst/>
        </a:prstGeom>
      </xdr:spPr>
    </xdr:pic>
    <xdr:clientData/>
  </xdr:oneCellAnchor>
  <xdr:twoCellAnchor>
    <xdr:from>
      <xdr:col>10</xdr:col>
      <xdr:colOff>581957</xdr:colOff>
      <xdr:row>9</xdr:row>
      <xdr:rowOff>892779</xdr:rowOff>
    </xdr:from>
    <xdr:to>
      <xdr:col>21</xdr:col>
      <xdr:colOff>202369</xdr:colOff>
      <xdr:row>9</xdr:row>
      <xdr:rowOff>987612</xdr:rowOff>
    </xdr:to>
    <xdr:sp macro="" textlink="">
      <xdr:nvSpPr>
        <xdr:cNvPr id="21" name="ZoneTexte 3">
          <a:extLst>
            <a:ext uri="{FF2B5EF4-FFF2-40B4-BE49-F238E27FC236}">
              <a16:creationId xmlns:a16="http://schemas.microsoft.com/office/drawing/2014/main" id="{1A67E7F3-D2EB-4729-8C28-3D20883144AA}"/>
            </a:ext>
          </a:extLst>
        </xdr:cNvPr>
        <xdr:cNvSpPr txBox="1"/>
      </xdr:nvSpPr>
      <xdr:spPr>
        <a:xfrm>
          <a:off x="19603382" y="5283804"/>
          <a:ext cx="1000266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D2D088C1-56FA-4DE9-875C-5381C5419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975" y="1140883"/>
          <a:ext cx="2214478" cy="950383"/>
        </a:xfrm>
        <a:prstGeom prst="rect">
          <a:avLst/>
        </a:prstGeom>
      </xdr:spPr>
    </xdr:pic>
    <xdr:clientData/>
  </xdr:twoCellAnchor>
  <xdr:oneCellAnchor>
    <xdr:from>
      <xdr:col>3</xdr:col>
      <xdr:colOff>2207993</xdr:colOff>
      <xdr:row>3</xdr:row>
      <xdr:rowOff>358147</xdr:rowOff>
    </xdr:from>
    <xdr:ext cx="506631" cy="583051"/>
    <xdr:pic>
      <xdr:nvPicPr>
        <xdr:cNvPr id="23" name="Graphique 22" descr="Loupe">
          <a:extLst>
            <a:ext uri="{FF2B5EF4-FFF2-40B4-BE49-F238E27FC236}">
              <a16:creationId xmlns:a16="http://schemas.microsoft.com/office/drawing/2014/main" id="{DE271986-B9C7-4AC4-A316-E3BF49EFB81C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700868" y="1691647"/>
          <a:ext cx="506631" cy="583051"/>
        </a:xfrm>
        <a:prstGeom prst="rect">
          <a:avLst/>
        </a:prstGeom>
      </xdr:spPr>
    </xdr:pic>
    <xdr:clientData/>
  </xdr:oneCellAnchor>
  <xdr:oneCellAnchor>
    <xdr:from>
      <xdr:col>3</xdr:col>
      <xdr:colOff>2210654</xdr:colOff>
      <xdr:row>9</xdr:row>
      <xdr:rowOff>1165663</xdr:rowOff>
    </xdr:from>
    <xdr:ext cx="455842" cy="485337"/>
    <xdr:pic>
      <xdr:nvPicPr>
        <xdr:cNvPr id="24" name="Image 23">
          <a:extLst>
            <a:ext uri="{FF2B5EF4-FFF2-40B4-BE49-F238E27FC236}">
              <a16:creationId xmlns:a16="http://schemas.microsoft.com/office/drawing/2014/main" id="{9CBEF363-4F1B-4D83-B3FE-0BB67C117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3529" y="5594788"/>
          <a:ext cx="455842" cy="485337"/>
        </a:xfrm>
        <a:prstGeom prst="rect">
          <a:avLst/>
        </a:prstGeom>
      </xdr:spPr>
    </xdr:pic>
    <xdr:clientData/>
  </xdr:oneCellAnchor>
  <xdr:oneCellAnchor>
    <xdr:from>
      <xdr:col>3</xdr:col>
      <xdr:colOff>2318547</xdr:colOff>
      <xdr:row>12</xdr:row>
      <xdr:rowOff>0</xdr:rowOff>
    </xdr:from>
    <xdr:ext cx="386123" cy="444365"/>
    <xdr:pic>
      <xdr:nvPicPr>
        <xdr:cNvPr id="26" name="Graphique 25" descr="Loupe">
          <a:extLst>
            <a:ext uri="{FF2B5EF4-FFF2-40B4-BE49-F238E27FC236}">
              <a16:creationId xmlns:a16="http://schemas.microsoft.com/office/drawing/2014/main" id="{DAA29378-6657-4DED-8D01-03ED7BBD0551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811422" y="8921884"/>
          <a:ext cx="386123" cy="44436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3C025A50-AF67-493F-A8E1-975DE3FB0E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885315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170430</xdr:rowOff>
    </xdr:from>
    <xdr:to>
      <xdr:col>0</xdr:col>
      <xdr:colOff>644368</xdr:colOff>
      <xdr:row>14</xdr:row>
      <xdr:rowOff>634439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BE3514DF-B6E9-4F3C-B108-02E4BAB883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742305"/>
          <a:ext cx="482508" cy="46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1097280</xdr:colOff>
      <xdr:row>10</xdr:row>
      <xdr:rowOff>624840</xdr:rowOff>
    </xdr:from>
    <xdr:to>
      <xdr:col>4</xdr:col>
      <xdr:colOff>1331855</xdr:colOff>
      <xdr:row>11</xdr:row>
      <xdr:rowOff>155557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E6D04B5-702D-40D4-9D07-98AD0ADD8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6980" y="2811780"/>
          <a:ext cx="234575" cy="262237"/>
        </a:xfrm>
        <a:prstGeom prst="rect">
          <a:avLst/>
        </a:prstGeom>
      </xdr:spPr>
    </xdr:pic>
    <xdr:clientData/>
  </xdr:twoCellAnchor>
  <xdr:twoCellAnchor editAs="oneCell">
    <xdr:from>
      <xdr:col>2</xdr:col>
      <xdr:colOff>1021080</xdr:colOff>
      <xdr:row>10</xdr:row>
      <xdr:rowOff>495300</xdr:rowOff>
    </xdr:from>
    <xdr:to>
      <xdr:col>2</xdr:col>
      <xdr:colOff>1255655</xdr:colOff>
      <xdr:row>11</xdr:row>
      <xdr:rowOff>26017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72BF5DAD-E202-4BC6-B7E7-C2D4556FB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2682240"/>
          <a:ext cx="234575" cy="262237"/>
        </a:xfrm>
        <a:prstGeom prst="rect">
          <a:avLst/>
        </a:prstGeom>
      </xdr:spPr>
    </xdr:pic>
    <xdr:clientData/>
  </xdr:twoCellAnchor>
  <xdr:oneCellAnchor>
    <xdr:from>
      <xdr:col>4</xdr:col>
      <xdr:colOff>1120140</xdr:colOff>
      <xdr:row>14</xdr:row>
      <xdr:rowOff>617220</xdr:rowOff>
    </xdr:from>
    <xdr:ext cx="234575" cy="262237"/>
    <xdr:pic>
      <xdr:nvPicPr>
        <xdr:cNvPr id="10" name="Image 9">
          <a:extLst>
            <a:ext uri="{FF2B5EF4-FFF2-40B4-BE49-F238E27FC236}">
              <a16:creationId xmlns:a16="http://schemas.microsoft.com/office/drawing/2014/main" id="{234FEE86-CD29-4C60-A9C9-43532CECB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9840" y="425958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1021080</xdr:colOff>
      <xdr:row>14</xdr:row>
      <xdr:rowOff>480060</xdr:rowOff>
    </xdr:from>
    <xdr:ext cx="234575" cy="262237"/>
    <xdr:pic>
      <xdr:nvPicPr>
        <xdr:cNvPr id="11" name="Image 10">
          <a:extLst>
            <a:ext uri="{FF2B5EF4-FFF2-40B4-BE49-F238E27FC236}">
              <a16:creationId xmlns:a16="http://schemas.microsoft.com/office/drawing/2014/main" id="{054C8876-D0A6-4EC2-BF51-38CB6B6A7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412242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1226820</xdr:colOff>
      <xdr:row>18</xdr:row>
      <xdr:rowOff>53340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9A13307C-6CC5-41D7-8CB1-3F9776D08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9960" y="5189220"/>
          <a:ext cx="234575" cy="262237"/>
        </a:xfrm>
        <a:prstGeom prst="rect">
          <a:avLst/>
        </a:prstGeom>
      </xdr:spPr>
    </xdr:pic>
    <xdr:clientData/>
  </xdr:oneCellAnchor>
  <xdr:oneCellAnchor>
    <xdr:from>
      <xdr:col>4</xdr:col>
      <xdr:colOff>1249680</xdr:colOff>
      <xdr:row>18</xdr:row>
      <xdr:rowOff>15240</xdr:rowOff>
    </xdr:from>
    <xdr:ext cx="234575" cy="262237"/>
    <xdr:pic>
      <xdr:nvPicPr>
        <xdr:cNvPr id="13" name="Image 12">
          <a:extLst>
            <a:ext uri="{FF2B5EF4-FFF2-40B4-BE49-F238E27FC236}">
              <a16:creationId xmlns:a16="http://schemas.microsoft.com/office/drawing/2014/main" id="{727B9C89-6434-4403-AD43-F531BCFDA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9380" y="515112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277ABEA6-ABD8-41C2-A7EA-13A093ACAE82}"/>
            </a:ext>
          </a:extLst>
        </xdr:cNvPr>
        <xdr:cNvSpPr txBox="1"/>
      </xdr:nvSpPr>
      <xdr:spPr>
        <a:xfrm>
          <a:off x="38100" y="8632981"/>
          <a:ext cx="8466895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20" name="ZoneTexte 3">
          <a:extLst>
            <a:ext uri="{FF2B5EF4-FFF2-40B4-BE49-F238E27FC236}">
              <a16:creationId xmlns:a16="http://schemas.microsoft.com/office/drawing/2014/main" id="{D7119773-A949-476D-9664-50D4FD2A0533}"/>
            </a:ext>
          </a:extLst>
        </xdr:cNvPr>
        <xdr:cNvSpPr txBox="1"/>
      </xdr:nvSpPr>
      <xdr:spPr>
        <a:xfrm>
          <a:off x="38100" y="6680356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25</xdr:row>
      <xdr:rowOff>148590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699D19B3-4DFB-47CC-A3C1-EF0C40700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572250"/>
          <a:ext cx="566918" cy="52959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40235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9E1AA7F8-6F2F-45B9-BBBE-74F572EC6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682617"/>
          <a:ext cx="335202" cy="4156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91415</xdr:rowOff>
    </xdr:from>
    <xdr:to>
      <xdr:col>4</xdr:col>
      <xdr:colOff>3539</xdr:colOff>
      <xdr:row>25</xdr:row>
      <xdr:rowOff>2560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4F97D7E5-3A0B-4082-98D0-407FF5108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663665"/>
          <a:ext cx="375015" cy="28262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26</xdr:row>
      <xdr:rowOff>7640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F408A3E9-5D22-4F41-90D4-1FD923E27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788447"/>
          <a:ext cx="299443" cy="2772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A24293AF-9452-419A-A55C-5F51CE9DC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67702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4BEB104-48A2-4FF7-BE96-E293F36CA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4353564D-A3B4-405B-96B9-E29338E1E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13AB2468-438D-46D2-8DE8-7454F1B695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5397100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E885B28B-226C-48D4-AC7F-64F1BEF51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7BA5049B-F3EE-4816-A753-3D84CD789E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13BEA399-A640-4F33-945D-3D74A7D64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10" name="ZoneTexte 3">
          <a:extLst>
            <a:ext uri="{FF2B5EF4-FFF2-40B4-BE49-F238E27FC236}">
              <a16:creationId xmlns:a16="http://schemas.microsoft.com/office/drawing/2014/main" id="{ED268C17-51B1-4215-905E-09F22CF67E7F}"/>
            </a:ext>
          </a:extLst>
        </xdr:cNvPr>
        <xdr:cNvSpPr txBox="1"/>
      </xdr:nvSpPr>
      <xdr:spPr>
        <a:xfrm>
          <a:off x="38100" y="65374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19</xdr:row>
      <xdr:rowOff>148590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5A29180-1903-4E39-A2A7-3D5E9B956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429375"/>
          <a:ext cx="566918" cy="42481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40235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E8B8A73-E7B8-4ECD-8442-01D09C2C5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539742"/>
          <a:ext cx="335202" cy="39659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91415</xdr:rowOff>
    </xdr:from>
    <xdr:to>
      <xdr:col>4</xdr:col>
      <xdr:colOff>3539</xdr:colOff>
      <xdr:row>19</xdr:row>
      <xdr:rowOff>2560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0A858D9-F803-4013-A95A-63D44E8D7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520790"/>
          <a:ext cx="375015" cy="18737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20</xdr:row>
      <xdr:rowOff>7640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EFF1B7B-9F7F-4877-B17F-520DD47E6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645572"/>
          <a:ext cx="299443" cy="2581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7EC79994-AD54-419C-8C69-AA1E9CA05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53415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F347CC89-BFB5-4DBC-97AA-61AE0172E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88F8EF6A-626E-47AF-BF48-C6EFFE809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DFB6F76-A36F-42C1-A1EA-75E80A8AB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A7AD453F-3D3F-424C-823D-899A062294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90213558-2325-493F-9F32-6DCD09032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" name="Picture 4">
          <a:extLst>
            <a:ext uri="{FF2B5EF4-FFF2-40B4-BE49-F238E27FC236}">
              <a16:creationId xmlns:a16="http://schemas.microsoft.com/office/drawing/2014/main" id="{4A86DDD5-3967-4B5C-AA6F-588E469D0D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4" name="Image 23">
          <a:extLst>
            <a:ext uri="{FF2B5EF4-FFF2-40B4-BE49-F238E27FC236}">
              <a16:creationId xmlns:a16="http://schemas.microsoft.com/office/drawing/2014/main" id="{124CDE1C-26DA-4324-9D61-5724436ED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22385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35BD03E7-03C3-4DB4-854D-6B4FBAA481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968500"/>
          <a:ext cx="373739" cy="34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9013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CB9BBF96-A6E4-4557-B57D-906936C5C7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714241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3140</xdr:rowOff>
    </xdr:to>
    <xdr:pic>
      <xdr:nvPicPr>
        <xdr:cNvPr id="36" name="Picture 2">
          <a:extLst>
            <a:ext uri="{FF2B5EF4-FFF2-40B4-BE49-F238E27FC236}">
              <a16:creationId xmlns:a16="http://schemas.microsoft.com/office/drawing/2014/main" id="{88985CC8-DF8C-4777-9663-6B60A860E7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718035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1057274</xdr:colOff>
      <xdr:row>23</xdr:row>
      <xdr:rowOff>91414</xdr:rowOff>
    </xdr:from>
    <xdr:to>
      <xdr:col>4</xdr:col>
      <xdr:colOff>3539</xdr:colOff>
      <xdr:row>26</xdr:row>
      <xdr:rowOff>7619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5C326F3D-6FD0-40E7-A8CA-C23C3BD1C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91440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267A989B-0A0A-4CE3-8D10-A88C8F1B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250190</xdr:rowOff>
    </xdr:from>
    <xdr:to>
      <xdr:col>0</xdr:col>
      <xdr:colOff>680771</xdr:colOff>
      <xdr:row>10</xdr:row>
      <xdr:rowOff>439692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8A2A0D76-D3DE-4DB7-8C93-1990907925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050415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1028700</xdr:colOff>
      <xdr:row>10</xdr:row>
      <xdr:rowOff>478790</xdr:rowOff>
    </xdr:from>
    <xdr:to>
      <xdr:col>1</xdr:col>
      <xdr:colOff>1263275</xdr:colOff>
      <xdr:row>12</xdr:row>
      <xdr:rowOff>38082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9C94089-FBC6-413B-8C90-0F191E9D4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3560" y="266573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1036320</xdr:colOff>
      <xdr:row>14</xdr:row>
      <xdr:rowOff>365760</xdr:rowOff>
    </xdr:from>
    <xdr:ext cx="234575" cy="262237"/>
    <xdr:pic>
      <xdr:nvPicPr>
        <xdr:cNvPr id="10" name="Image 9">
          <a:extLst>
            <a:ext uri="{FF2B5EF4-FFF2-40B4-BE49-F238E27FC236}">
              <a16:creationId xmlns:a16="http://schemas.microsoft.com/office/drawing/2014/main" id="{44539045-B1C1-4922-BE95-34FD6F1B0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3954780"/>
          <a:ext cx="234575" cy="262237"/>
        </a:xfrm>
        <a:prstGeom prst="rect">
          <a:avLst/>
        </a:prstGeom>
      </xdr:spPr>
    </xdr:pic>
    <xdr:clientData/>
  </xdr:oneCellAnchor>
  <xdr:oneCellAnchor>
    <xdr:from>
      <xdr:col>1</xdr:col>
      <xdr:colOff>992505</xdr:colOff>
      <xdr:row>14</xdr:row>
      <xdr:rowOff>372745</xdr:rowOff>
    </xdr:from>
    <xdr:ext cx="234575" cy="262237"/>
    <xdr:pic>
      <xdr:nvPicPr>
        <xdr:cNvPr id="11" name="Image 10">
          <a:extLst>
            <a:ext uri="{FF2B5EF4-FFF2-40B4-BE49-F238E27FC236}">
              <a16:creationId xmlns:a16="http://schemas.microsoft.com/office/drawing/2014/main" id="{FB81140F-80EC-4B08-82D1-D16631595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7365" y="3961765"/>
          <a:ext cx="234575" cy="262237"/>
        </a:xfrm>
        <a:prstGeom prst="rect">
          <a:avLst/>
        </a:prstGeom>
      </xdr:spPr>
    </xdr:pic>
    <xdr:clientData/>
  </xdr:oneCellAnchor>
  <xdr:oneCellAnchor>
    <xdr:from>
      <xdr:col>1</xdr:col>
      <xdr:colOff>1224280</xdr:colOff>
      <xdr:row>18</xdr:row>
      <xdr:rowOff>7620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93C5A75D-14B4-407A-AD96-B1BA3DD88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140" y="491490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54FB494A-D968-4CD7-922F-CD233B5BC2E9}"/>
            </a:ext>
          </a:extLst>
        </xdr:cNvPr>
        <xdr:cNvSpPr txBox="1"/>
      </xdr:nvSpPr>
      <xdr:spPr>
        <a:xfrm>
          <a:off x="38100" y="8632981"/>
          <a:ext cx="8476420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24" name="ZoneTexte 3">
          <a:extLst>
            <a:ext uri="{FF2B5EF4-FFF2-40B4-BE49-F238E27FC236}">
              <a16:creationId xmlns:a16="http://schemas.microsoft.com/office/drawing/2014/main" id="{8448ED94-8066-4F7F-B919-13B18B9CFCF2}"/>
            </a:ext>
          </a:extLst>
        </xdr:cNvPr>
        <xdr:cNvSpPr txBox="1"/>
      </xdr:nvSpPr>
      <xdr:spPr>
        <a:xfrm>
          <a:off x="38100" y="621363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8BC5BE4B-29A4-4B2D-8869-F8D98BC7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215892"/>
          <a:ext cx="335202" cy="39659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2029BD5F-39FB-4D5E-9BAE-DCDA516A3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321722"/>
          <a:ext cx="299443" cy="2581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2AE6590F-011B-480C-A442-F252EBDFF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21030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B30DBB38-7269-4419-90FA-00980673D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599D2088-0E92-4B4B-B624-77EF5FC5EE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863090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75180</xdr:rowOff>
    </xdr:from>
    <xdr:to>
      <xdr:col>0</xdr:col>
      <xdr:colOff>644368</xdr:colOff>
      <xdr:row>14</xdr:row>
      <xdr:rowOff>536014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FB2EAE64-9EE7-4BA5-B3DF-B0E508B58F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329555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78C2EDF1-9FB7-42B1-9527-8E16C6F60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63C20B0F-89CB-479C-8BD3-65FAEE3CD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BA90151E-8862-42B3-8721-C13BC075A2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5101825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FF1C5574-00C6-48EF-86D6-D1E6F1C26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1" name="Picture 4">
          <a:extLst>
            <a:ext uri="{FF2B5EF4-FFF2-40B4-BE49-F238E27FC236}">
              <a16:creationId xmlns:a16="http://schemas.microsoft.com/office/drawing/2014/main" id="{7C23111C-9773-4B27-8CBE-5A54D709F9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2" name="Image 41">
          <a:extLst>
            <a:ext uri="{FF2B5EF4-FFF2-40B4-BE49-F238E27FC236}">
              <a16:creationId xmlns:a16="http://schemas.microsoft.com/office/drawing/2014/main" id="{BC11EBFA-53E6-497C-BFA1-A36798EAD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5</xdr:col>
      <xdr:colOff>1036320</xdr:colOff>
      <xdr:row>10</xdr:row>
      <xdr:rowOff>434340</xdr:rowOff>
    </xdr:from>
    <xdr:to>
      <xdr:col>5</xdr:col>
      <xdr:colOff>1270895</xdr:colOff>
      <xdr:row>11</xdr:row>
      <xdr:rowOff>125077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9CEEB7B8-3240-420C-B5E3-0C1E0CD2A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262128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1239520</xdr:colOff>
      <xdr:row>18</xdr:row>
      <xdr:rowOff>22860</xdr:rowOff>
    </xdr:from>
    <xdr:ext cx="234575" cy="262237"/>
    <xdr:pic>
      <xdr:nvPicPr>
        <xdr:cNvPr id="48" name="Image 47">
          <a:extLst>
            <a:ext uri="{FF2B5EF4-FFF2-40B4-BE49-F238E27FC236}">
              <a16:creationId xmlns:a16="http://schemas.microsoft.com/office/drawing/2014/main" id="{31C02631-05C1-4664-BE1E-7CA25474A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4930140"/>
          <a:ext cx="234575" cy="262237"/>
        </a:xfrm>
        <a:prstGeom prst="rect">
          <a:avLst/>
        </a:prstGeom>
      </xdr:spPr>
    </xdr:pic>
    <xdr:clientData/>
  </xdr:one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1B61CE04-CCBA-49C1-B662-DE7BE1294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205EA0DA-040E-440F-82EA-7470F33D8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97519C37-BE6E-4C1F-85DE-0E2C6FDF5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1FF6C9B7-5C5C-4341-89FB-B43912AE5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6" name="Image 45">
          <a:extLst>
            <a:ext uri="{FF2B5EF4-FFF2-40B4-BE49-F238E27FC236}">
              <a16:creationId xmlns:a16="http://schemas.microsoft.com/office/drawing/2014/main" id="{CE3474B4-ADF6-43C1-AA0D-D0483C0FB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502E7A56-E195-4543-A2BB-A64AF7134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9" name="Image 48">
          <a:extLst>
            <a:ext uri="{FF2B5EF4-FFF2-40B4-BE49-F238E27FC236}">
              <a16:creationId xmlns:a16="http://schemas.microsoft.com/office/drawing/2014/main" id="{30470DFF-F2E7-4FC8-B2AA-89D67FFA4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9" name="ZoneTexte 3">
          <a:extLst>
            <a:ext uri="{FF2B5EF4-FFF2-40B4-BE49-F238E27FC236}">
              <a16:creationId xmlns:a16="http://schemas.microsoft.com/office/drawing/2014/main" id="{3679519B-D03C-463E-AF86-500775077D01}"/>
            </a:ext>
          </a:extLst>
        </xdr:cNvPr>
        <xdr:cNvSpPr txBox="1"/>
      </xdr:nvSpPr>
      <xdr:spPr>
        <a:xfrm>
          <a:off x="38100" y="62326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13" name="ZoneTexte 3">
          <a:extLst>
            <a:ext uri="{FF2B5EF4-FFF2-40B4-BE49-F238E27FC236}">
              <a16:creationId xmlns:a16="http://schemas.microsoft.com/office/drawing/2014/main" id="{7A2D8B58-5BE9-4721-BD03-B7BCD8CCB13C}"/>
            </a:ext>
          </a:extLst>
        </xdr:cNvPr>
        <xdr:cNvSpPr txBox="1"/>
      </xdr:nvSpPr>
      <xdr:spPr>
        <a:xfrm>
          <a:off x="38100" y="62326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73E7493-B367-45C6-9DAA-CF6F60F41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844" y="3413760"/>
          <a:ext cx="606923" cy="54102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89FB7351-2BD0-4F71-A37E-BB1398F5A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234942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7757B6A2-9A10-4EA7-B021-8EEB4D69C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694" y="3505174"/>
          <a:ext cx="375015" cy="36578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395BF561-6624-4926-851D-32299BEAF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340772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EAFD347E-6CF5-4EDF-819D-B8E9E9291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22935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DC8DEB9-7E71-4296-AC49-776E894D6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B819CAC7-127B-4CE5-9840-0EA5DDD8C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53FA3F11-A02A-4AAC-9DCC-806313B7F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6EE3C5DD-3C51-42F8-B8CA-4703880D3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" name="Picture 4">
          <a:extLst>
            <a:ext uri="{FF2B5EF4-FFF2-40B4-BE49-F238E27FC236}">
              <a16:creationId xmlns:a16="http://schemas.microsoft.com/office/drawing/2014/main" id="{34CB71EA-65A0-476F-9D11-FFA610733B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7" name="Image 26">
          <a:extLst>
            <a:ext uri="{FF2B5EF4-FFF2-40B4-BE49-F238E27FC236}">
              <a16:creationId xmlns:a16="http://schemas.microsoft.com/office/drawing/2014/main" id="{43EC0E36-ED2E-4014-9811-D28CD37C5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" name="Picture 4">
          <a:extLst>
            <a:ext uri="{FF2B5EF4-FFF2-40B4-BE49-F238E27FC236}">
              <a16:creationId xmlns:a16="http://schemas.microsoft.com/office/drawing/2014/main" id="{AA4363C4-2BD0-4CFA-83EB-49CF0E3AAC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28">
          <a:extLst>
            <a:ext uri="{FF2B5EF4-FFF2-40B4-BE49-F238E27FC236}">
              <a16:creationId xmlns:a16="http://schemas.microsoft.com/office/drawing/2014/main" id="{18E5A573-1EF9-482C-B87D-86B8FA2F1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155735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1594443F-C45D-44DB-B9BD-C807EB2528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952625"/>
          <a:ext cx="373739" cy="34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DB5C56FA-274D-47D1-A038-9FC6D0A831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714241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80CCF1B-7255-4677-B55C-8DEAA65700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718035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3B9B2577-C979-4CC8-B414-A88A8B2EF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33C264F6-502D-4DDA-BCB0-252EA91CD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A65857E7-5C54-49A5-8191-330569855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5788720B-87B8-489B-805E-BCCB88911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80D22DBE-1207-4782-BE0D-9136C0548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00B931F3-3DCB-48EE-88A9-21DE3360B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4F6C3F9E-9814-403F-9A2F-9753AC06F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43E7426D-5E9B-46E9-A637-0D6EBC924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D1579B90-6CAF-4177-ABFC-7040CEE46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9</xdr:row>
      <xdr:rowOff>250190</xdr:rowOff>
    </xdr:from>
    <xdr:to>
      <xdr:col>0</xdr:col>
      <xdr:colOff>680771</xdr:colOff>
      <xdr:row>10</xdr:row>
      <xdr:rowOff>439692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7DEF34-453E-422E-9ABA-33F7B67A12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17090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1158240</xdr:colOff>
      <xdr:row>14</xdr:row>
      <xdr:rowOff>335280</xdr:rowOff>
    </xdr:from>
    <xdr:ext cx="234575" cy="262237"/>
    <xdr:pic>
      <xdr:nvPicPr>
        <xdr:cNvPr id="4" name="Image 3">
          <a:extLst>
            <a:ext uri="{FF2B5EF4-FFF2-40B4-BE49-F238E27FC236}">
              <a16:creationId xmlns:a16="http://schemas.microsoft.com/office/drawing/2014/main" id="{99C361ED-8BAA-4DF4-A3BA-891D74D16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3840" y="381762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7" name="ZoneTexte 3">
          <a:extLst>
            <a:ext uri="{FF2B5EF4-FFF2-40B4-BE49-F238E27FC236}">
              <a16:creationId xmlns:a16="http://schemas.microsoft.com/office/drawing/2014/main" id="{0554C11E-DD6E-4AA3-A206-17AA781580FD}"/>
            </a:ext>
          </a:extLst>
        </xdr:cNvPr>
        <xdr:cNvSpPr txBox="1"/>
      </xdr:nvSpPr>
      <xdr:spPr>
        <a:xfrm>
          <a:off x="38100" y="6411751"/>
          <a:ext cx="8689780" cy="211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8" name="ZoneTexte 3">
          <a:extLst>
            <a:ext uri="{FF2B5EF4-FFF2-40B4-BE49-F238E27FC236}">
              <a16:creationId xmlns:a16="http://schemas.microsoft.com/office/drawing/2014/main" id="{F49F9219-655E-4F16-83A6-440425562AE2}"/>
            </a:ext>
          </a:extLst>
        </xdr:cNvPr>
        <xdr:cNvSpPr txBox="1"/>
      </xdr:nvSpPr>
      <xdr:spPr>
        <a:xfrm>
          <a:off x="38100" y="6411751"/>
          <a:ext cx="8689780" cy="211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79CDB005-BE9E-46FD-8C95-0983A0BFEE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01215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75180</xdr:rowOff>
    </xdr:from>
    <xdr:to>
      <xdr:col>0</xdr:col>
      <xdr:colOff>644368</xdr:colOff>
      <xdr:row>14</xdr:row>
      <xdr:rowOff>536014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BA854374-BA0D-410A-8720-2CD75A47C3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66420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62CEC6E6-11DE-484C-BEA5-72FB700AB4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4941805"/>
          <a:ext cx="444544" cy="408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F79886B7-4881-4DEB-A3CC-2FE6330BAA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4E1F2B3B-1DB0-4C3E-ACF2-5EF91128C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5</xdr:col>
      <xdr:colOff>1097280</xdr:colOff>
      <xdr:row>9</xdr:row>
      <xdr:rowOff>114300</xdr:rowOff>
    </xdr:from>
    <xdr:to>
      <xdr:col>5</xdr:col>
      <xdr:colOff>1331855</xdr:colOff>
      <xdr:row>10</xdr:row>
      <xdr:rowOff>56497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BE4B3AE2-DBDB-4E7A-9CA1-2DAD15631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2880" y="201930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1239520</xdr:colOff>
      <xdr:row>18</xdr:row>
      <xdr:rowOff>22860</xdr:rowOff>
    </xdr:from>
    <xdr:ext cx="234575" cy="262237"/>
    <xdr:pic>
      <xdr:nvPicPr>
        <xdr:cNvPr id="24" name="Image 23">
          <a:extLst>
            <a:ext uri="{FF2B5EF4-FFF2-40B4-BE49-F238E27FC236}">
              <a16:creationId xmlns:a16="http://schemas.microsoft.com/office/drawing/2014/main" id="{33A2CBE7-892B-48FC-A29E-44D315921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493014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1221105</xdr:colOff>
      <xdr:row>14</xdr:row>
      <xdr:rowOff>471805</xdr:rowOff>
    </xdr:from>
    <xdr:ext cx="234575" cy="262237"/>
    <xdr:pic>
      <xdr:nvPicPr>
        <xdr:cNvPr id="26" name="Image 25">
          <a:extLst>
            <a:ext uri="{FF2B5EF4-FFF2-40B4-BE49-F238E27FC236}">
              <a16:creationId xmlns:a16="http://schemas.microsoft.com/office/drawing/2014/main" id="{1358BC52-A566-4B07-B7E2-F3BC9C756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865" y="3954145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1183005</xdr:colOff>
      <xdr:row>9</xdr:row>
      <xdr:rowOff>167005</xdr:rowOff>
    </xdr:from>
    <xdr:ext cx="234575" cy="262237"/>
    <xdr:pic>
      <xdr:nvPicPr>
        <xdr:cNvPr id="30" name="Image 29">
          <a:extLst>
            <a:ext uri="{FF2B5EF4-FFF2-40B4-BE49-F238E27FC236}">
              <a16:creationId xmlns:a16="http://schemas.microsoft.com/office/drawing/2014/main" id="{A9EF40F6-6515-4DAC-8BF5-E65FFF51C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3765" y="2072005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1221105</xdr:colOff>
      <xdr:row>18</xdr:row>
      <xdr:rowOff>37465</xdr:rowOff>
    </xdr:from>
    <xdr:ext cx="234575" cy="262237"/>
    <xdr:pic>
      <xdr:nvPicPr>
        <xdr:cNvPr id="33" name="Image 32">
          <a:extLst>
            <a:ext uri="{FF2B5EF4-FFF2-40B4-BE49-F238E27FC236}">
              <a16:creationId xmlns:a16="http://schemas.microsoft.com/office/drawing/2014/main" id="{8FCDD742-3E8B-4444-95E1-AD4DAD741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865" y="4838065"/>
          <a:ext cx="234575" cy="262237"/>
        </a:xfrm>
        <a:prstGeom prst="rect">
          <a:avLst/>
        </a:prstGeom>
      </xdr:spPr>
    </xdr:pic>
    <xdr:clientData/>
  </xdr:one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91440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4B93832F-F84F-487B-974B-214E92F22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F51677E6-9605-4E3A-9FD3-3DE11DF09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91414</xdr:rowOff>
    </xdr:from>
    <xdr:to>
      <xdr:col>4</xdr:col>
      <xdr:colOff>3539</xdr:colOff>
      <xdr:row>26</xdr:row>
      <xdr:rowOff>7619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15908F07-16A2-430B-8010-4AD37BED7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210ECE5C-8761-4EF7-BC55-ECAEE1BA1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CB857D7A-12E8-41C3-A710-98D43966A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A85BDFA4-BF80-48F3-9E8B-CE9D98591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6948D894-ED6A-4C08-8AD1-DD6ED5E07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B657CD20-70EA-4058-B43A-323FB69EA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9BC7B08F-EC2A-4659-AE9A-89EB0C904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1CC2ED7-CF05-4DAA-8608-B8B34BD81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844" y="3413760"/>
          <a:ext cx="606923" cy="54102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B9E53D5E-D2D4-4D26-9A3C-F611988C4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9875" y="3518412"/>
          <a:ext cx="335202" cy="36611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49A8107-CD8D-42B3-8399-41AE15FCF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694" y="3505174"/>
          <a:ext cx="375015" cy="36578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BD2372B-12E6-4C8E-8B87-471E543CE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" y="3624242"/>
          <a:ext cx="299443" cy="2353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E7CD2795-C278-44F2-9AE5-FB6987101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09" y="3512820"/>
          <a:ext cx="254483" cy="16828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FC1A36E-176C-445B-9155-9551B452C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EDD83FF3-3C99-46A0-A5F0-1FF7E773A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C24A829-95EC-4EDB-94A6-5F1B399DB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E01DB93-B986-4E10-BFA2-7638CC8BF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" name="Picture 4">
          <a:extLst>
            <a:ext uri="{FF2B5EF4-FFF2-40B4-BE49-F238E27FC236}">
              <a16:creationId xmlns:a16="http://schemas.microsoft.com/office/drawing/2014/main" id="{A0868380-6BD4-4A7B-9CC8-49C0413EFB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" name="Image 13">
          <a:extLst>
            <a:ext uri="{FF2B5EF4-FFF2-40B4-BE49-F238E27FC236}">
              <a16:creationId xmlns:a16="http://schemas.microsoft.com/office/drawing/2014/main" id="{C17AF6B7-7886-4629-9B3F-1D1B5AA17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" name="Picture 4">
          <a:extLst>
            <a:ext uri="{FF2B5EF4-FFF2-40B4-BE49-F238E27FC236}">
              <a16:creationId xmlns:a16="http://schemas.microsoft.com/office/drawing/2014/main" id="{C6E6CD19-63B2-4070-8BAE-88431E04BD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6" name="Image 15">
          <a:extLst>
            <a:ext uri="{FF2B5EF4-FFF2-40B4-BE49-F238E27FC236}">
              <a16:creationId xmlns:a16="http://schemas.microsoft.com/office/drawing/2014/main" id="{4D796939-DA43-44B8-B25B-E8EBEDCCF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155735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6C98DA23-8713-4C39-AB90-FAF4D96478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866900"/>
          <a:ext cx="373739" cy="338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id="{ABCA3E46-2352-43FD-AB12-0252892702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613276"/>
          <a:ext cx="361950" cy="3256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B6ACF54B-C78E-4AD1-B806-B3E69004A5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617070"/>
          <a:ext cx="369003" cy="315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0CDF1FFA-0D3D-4ACD-A4C8-B0C2D962AC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1" name="Image 20">
          <a:extLst>
            <a:ext uri="{FF2B5EF4-FFF2-40B4-BE49-F238E27FC236}">
              <a16:creationId xmlns:a16="http://schemas.microsoft.com/office/drawing/2014/main" id="{841A56EC-721A-4EA0-B31E-0CBAD913F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8330" y="0"/>
          <a:ext cx="708075" cy="41656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296333</xdr:colOff>
      <xdr:row>2</xdr:row>
      <xdr:rowOff>169333</xdr:rowOff>
    </xdr:from>
    <xdr:to>
      <xdr:col>1</xdr:col>
      <xdr:colOff>519703</xdr:colOff>
      <xdr:row>5</xdr:row>
      <xdr:rowOff>222250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62BBB5BA-7485-4A83-A0D6-50B9FEDD1F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296333" y="1058333"/>
          <a:ext cx="1343087" cy="1354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9B3EAC89-9E12-4FE0-9071-EA895DDF3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6500" y="1153583"/>
          <a:ext cx="2214478" cy="941917"/>
        </a:xfrm>
        <a:prstGeom prst="rect">
          <a:avLst/>
        </a:prstGeom>
      </xdr:spPr>
    </xdr:pic>
    <xdr:clientData/>
  </xdr:twoCellAnchor>
  <xdr:twoCellAnchor editAs="oneCell">
    <xdr:from>
      <xdr:col>0</xdr:col>
      <xdr:colOff>713608</xdr:colOff>
      <xdr:row>13</xdr:row>
      <xdr:rowOff>107950</xdr:rowOff>
    </xdr:from>
    <xdr:to>
      <xdr:col>0</xdr:col>
      <xdr:colOff>1048904</xdr:colOff>
      <xdr:row>13</xdr:row>
      <xdr:rowOff>334433</xdr:rowOff>
    </xdr:to>
    <xdr:pic>
      <xdr:nvPicPr>
        <xdr:cNvPr id="72" name="Image 71">
          <a:extLst>
            <a:ext uri="{FF2B5EF4-FFF2-40B4-BE49-F238E27FC236}">
              <a16:creationId xmlns:a16="http://schemas.microsoft.com/office/drawing/2014/main" id="{102886C4-2F39-4412-A87B-51F485BFA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608" y="7042150"/>
          <a:ext cx="335296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13</xdr:row>
      <xdr:rowOff>10584</xdr:rowOff>
    </xdr:from>
    <xdr:ext cx="367786" cy="391584"/>
    <xdr:pic>
      <xdr:nvPicPr>
        <xdr:cNvPr id="73" name="Image 72">
          <a:extLst>
            <a:ext uri="{FF2B5EF4-FFF2-40B4-BE49-F238E27FC236}">
              <a16:creationId xmlns:a16="http://schemas.microsoft.com/office/drawing/2014/main" id="{63AF5A61-64DD-4F5A-B388-468D3A8CF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1091" y="1129580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13</xdr:row>
      <xdr:rowOff>58928</xdr:rowOff>
    </xdr:from>
    <xdr:ext cx="372472" cy="237406"/>
    <xdr:pic>
      <xdr:nvPicPr>
        <xdr:cNvPr id="74" name="Image 73">
          <a:extLst>
            <a:ext uri="{FF2B5EF4-FFF2-40B4-BE49-F238E27FC236}">
              <a16:creationId xmlns:a16="http://schemas.microsoft.com/office/drawing/2014/main" id="{D4292887-88BA-45E3-A449-A47FA524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6074" y="1134414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13</xdr:row>
      <xdr:rowOff>81696</xdr:rowOff>
    </xdr:from>
    <xdr:ext cx="379680" cy="193470"/>
    <xdr:pic>
      <xdr:nvPicPr>
        <xdr:cNvPr id="75" name="Image 74">
          <a:extLst>
            <a:ext uri="{FF2B5EF4-FFF2-40B4-BE49-F238E27FC236}">
              <a16:creationId xmlns:a16="http://schemas.microsoft.com/office/drawing/2014/main" id="{4F00EFB1-ABB2-4CB3-8ED0-75C02F41F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7936" y="11366916"/>
          <a:ext cx="379680" cy="193470"/>
        </a:xfrm>
        <a:prstGeom prst="rect">
          <a:avLst/>
        </a:prstGeom>
      </xdr:spPr>
    </xdr:pic>
    <xdr:clientData/>
  </xdr:oneCellAnchor>
  <xdr:twoCellAnchor>
    <xdr:from>
      <xdr:col>10</xdr:col>
      <xdr:colOff>581957</xdr:colOff>
      <xdr:row>9</xdr:row>
      <xdr:rowOff>892779</xdr:rowOff>
    </xdr:from>
    <xdr:to>
      <xdr:col>21</xdr:col>
      <xdr:colOff>202369</xdr:colOff>
      <xdr:row>9</xdr:row>
      <xdr:rowOff>987612</xdr:rowOff>
    </xdr:to>
    <xdr:sp macro="" textlink="">
      <xdr:nvSpPr>
        <xdr:cNvPr id="84" name="ZoneTexte 3">
          <a:extLst>
            <a:ext uri="{FF2B5EF4-FFF2-40B4-BE49-F238E27FC236}">
              <a16:creationId xmlns:a16="http://schemas.microsoft.com/office/drawing/2014/main" id="{6073EFCF-9D44-430F-B1A3-379E93379B9E}"/>
            </a:ext>
          </a:extLst>
        </xdr:cNvPr>
        <xdr:cNvSpPr txBox="1"/>
      </xdr:nvSpPr>
      <xdr:spPr>
        <a:xfrm>
          <a:off x="19600207" y="5321904"/>
          <a:ext cx="1000266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1857375</xdr:colOff>
      <xdr:row>3</xdr:row>
      <xdr:rowOff>394066</xdr:rowOff>
    </xdr:from>
    <xdr:to>
      <xdr:col>4</xdr:col>
      <xdr:colOff>2313752</xdr:colOff>
      <xdr:row>5</xdr:row>
      <xdr:rowOff>51176</xdr:rowOff>
    </xdr:to>
    <xdr:pic>
      <xdr:nvPicPr>
        <xdr:cNvPr id="22" name="Graphique 21" descr="Loupe">
          <a:extLst>
            <a:ext uri="{FF2B5EF4-FFF2-40B4-BE49-F238E27FC236}">
              <a16:creationId xmlns:a16="http://schemas.microsoft.com/office/drawing/2014/main" id="{18FFC9E2-3616-4090-B858-F31E9EEF9578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1064875" y="1727566"/>
          <a:ext cx="456377" cy="546110"/>
        </a:xfrm>
        <a:prstGeom prst="rect">
          <a:avLst/>
        </a:prstGeom>
      </xdr:spPr>
    </xdr:pic>
    <xdr:clientData/>
  </xdr:twoCellAnchor>
  <xdr:twoCellAnchor editAs="oneCell">
    <xdr:from>
      <xdr:col>1</xdr:col>
      <xdr:colOff>2279704</xdr:colOff>
      <xdr:row>9</xdr:row>
      <xdr:rowOff>958501</xdr:rowOff>
    </xdr:from>
    <xdr:to>
      <xdr:col>2</xdr:col>
      <xdr:colOff>31750</xdr:colOff>
      <xdr:row>9</xdr:row>
      <xdr:rowOff>1449845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FF15805B-9D43-4A82-B102-48B0D81C5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3329" y="5387626"/>
          <a:ext cx="466671" cy="491344"/>
        </a:xfrm>
        <a:prstGeom prst="rect">
          <a:avLst/>
        </a:prstGeom>
      </xdr:spPr>
    </xdr:pic>
    <xdr:clientData/>
  </xdr:twoCellAnchor>
  <xdr:oneCellAnchor>
    <xdr:from>
      <xdr:col>1</xdr:col>
      <xdr:colOff>2179346</xdr:colOff>
      <xdr:row>8</xdr:row>
      <xdr:rowOff>353008</xdr:rowOff>
    </xdr:from>
    <xdr:ext cx="519404" cy="610046"/>
    <xdr:pic>
      <xdr:nvPicPr>
        <xdr:cNvPr id="24" name="Graphique 23" descr="Loupe">
          <a:extLst>
            <a:ext uri="{FF2B5EF4-FFF2-40B4-BE49-F238E27FC236}">
              <a16:creationId xmlns:a16="http://schemas.microsoft.com/office/drawing/2014/main" id="{CED51EBC-F0E2-4C22-B4EB-69DEC49A493D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271546" y="4086808"/>
          <a:ext cx="519404" cy="610046"/>
        </a:xfrm>
        <a:prstGeom prst="rect">
          <a:avLst/>
        </a:prstGeom>
      </xdr:spPr>
    </xdr:pic>
    <xdr:clientData/>
  </xdr:oneCellAnchor>
  <xdr:oneCellAnchor>
    <xdr:from>
      <xdr:col>2</xdr:col>
      <xdr:colOff>2557171</xdr:colOff>
      <xdr:row>12</xdr:row>
      <xdr:rowOff>0</xdr:rowOff>
    </xdr:from>
    <xdr:ext cx="187409" cy="220114"/>
    <xdr:pic>
      <xdr:nvPicPr>
        <xdr:cNvPr id="25" name="Graphique 24" descr="Loupe">
          <a:extLst>
            <a:ext uri="{FF2B5EF4-FFF2-40B4-BE49-F238E27FC236}">
              <a16:creationId xmlns:a16="http://schemas.microsoft.com/office/drawing/2014/main" id="{7055A66C-3502-4979-879B-EB8C5F44E0E0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6443371" y="10795583"/>
          <a:ext cx="187409" cy="220114"/>
        </a:xfrm>
        <a:prstGeom prst="rect">
          <a:avLst/>
        </a:prstGeom>
      </xdr:spPr>
    </xdr:pic>
    <xdr:clientData/>
  </xdr:oneCellAnchor>
  <xdr:oneCellAnchor>
    <xdr:from>
      <xdr:col>2</xdr:col>
      <xdr:colOff>2230146</xdr:colOff>
      <xdr:row>12</xdr:row>
      <xdr:rowOff>0</xdr:rowOff>
    </xdr:from>
    <xdr:ext cx="500354" cy="587671"/>
    <xdr:pic>
      <xdr:nvPicPr>
        <xdr:cNvPr id="27" name="Graphique 26" descr="Loupe">
          <a:extLst>
            <a:ext uri="{FF2B5EF4-FFF2-40B4-BE49-F238E27FC236}">
              <a16:creationId xmlns:a16="http://schemas.microsoft.com/office/drawing/2014/main" id="{F46FEAA3-42E4-4986-B5D1-AE8FCDC0885D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6008396" y="8715957"/>
          <a:ext cx="500354" cy="587671"/>
        </a:xfrm>
        <a:prstGeom prst="rect">
          <a:avLst/>
        </a:prstGeom>
      </xdr:spPr>
    </xdr:pic>
    <xdr:clientData/>
  </xdr:oneCellAnchor>
  <xdr:oneCellAnchor>
    <xdr:from>
      <xdr:col>5</xdr:col>
      <xdr:colOff>2317750</xdr:colOff>
      <xdr:row>10</xdr:row>
      <xdr:rowOff>127000</xdr:rowOff>
    </xdr:from>
    <xdr:ext cx="500354" cy="587671"/>
    <xdr:pic>
      <xdr:nvPicPr>
        <xdr:cNvPr id="80" name="Graphique 79" descr="Loupe">
          <a:extLst>
            <a:ext uri="{FF2B5EF4-FFF2-40B4-BE49-F238E27FC236}">
              <a16:creationId xmlns:a16="http://schemas.microsoft.com/office/drawing/2014/main" id="{7F8AF826-493E-49B1-A641-B395F343FBDD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4239875" y="6080125"/>
          <a:ext cx="500354" cy="587671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161860</xdr:colOff>
      <xdr:row>14</xdr:row>
      <xdr:rowOff>173605</xdr:rowOff>
    </xdr:from>
    <xdr:to>
      <xdr:col>0</xdr:col>
      <xdr:colOff>644368</xdr:colOff>
      <xdr:row>14</xdr:row>
      <xdr:rowOff>637614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AD353271-0310-4FDC-B26C-C933167B32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964555"/>
          <a:ext cx="482508" cy="46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1087755</xdr:colOff>
      <xdr:row>10</xdr:row>
      <xdr:rowOff>83820</xdr:rowOff>
    </xdr:from>
    <xdr:to>
      <xdr:col>5</xdr:col>
      <xdr:colOff>1322330</xdr:colOff>
      <xdr:row>10</xdr:row>
      <xdr:rowOff>341612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2B167D71-DAC3-4A2A-BFB6-8F2954497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8255" y="2226945"/>
          <a:ext cx="234575" cy="257792"/>
        </a:xfrm>
        <a:prstGeom prst="rect">
          <a:avLst/>
        </a:prstGeom>
      </xdr:spPr>
    </xdr:pic>
    <xdr:clientData/>
  </xdr:twoCellAnchor>
  <xdr:twoCellAnchor editAs="oneCell">
    <xdr:from>
      <xdr:col>3</xdr:col>
      <xdr:colOff>1164590</xdr:colOff>
      <xdr:row>10</xdr:row>
      <xdr:rowOff>50165</xdr:rowOff>
    </xdr:from>
    <xdr:to>
      <xdr:col>3</xdr:col>
      <xdr:colOff>1399165</xdr:colOff>
      <xdr:row>10</xdr:row>
      <xdr:rowOff>309862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3924A0AF-A261-4DC4-91FB-65F0D5468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twoCellAnchor>
  <xdr:oneCellAnchor>
    <xdr:from>
      <xdr:col>3</xdr:col>
      <xdr:colOff>1400810</xdr:colOff>
      <xdr:row>17</xdr:row>
      <xdr:rowOff>46990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CB4E4AB2-F24F-4B09-8035-BAC5E3E03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2060" y="5809615"/>
          <a:ext cx="234575" cy="262237"/>
        </a:xfrm>
        <a:prstGeom prst="rect">
          <a:avLst/>
        </a:prstGeom>
      </xdr:spPr>
    </xdr:pic>
    <xdr:clientData/>
  </xdr:oneCellAnchor>
  <xdr:oneCellAnchor>
    <xdr:from>
      <xdr:col>5</xdr:col>
      <xdr:colOff>1227455</xdr:colOff>
      <xdr:row>16</xdr:row>
      <xdr:rowOff>371475</xdr:rowOff>
    </xdr:from>
    <xdr:ext cx="234575" cy="262237"/>
    <xdr:pic>
      <xdr:nvPicPr>
        <xdr:cNvPr id="13" name="Image 12">
          <a:extLst>
            <a:ext uri="{FF2B5EF4-FFF2-40B4-BE49-F238E27FC236}">
              <a16:creationId xmlns:a16="http://schemas.microsoft.com/office/drawing/2014/main" id="{DA56A720-6A30-4FEA-8396-A919A4DEB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7955" y="5737225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3C0493BD-8C9C-4196-8A6F-FE0C0BC3821A}"/>
            </a:ext>
          </a:extLst>
        </xdr:cNvPr>
        <xdr:cNvSpPr txBox="1"/>
      </xdr:nvSpPr>
      <xdr:spPr>
        <a:xfrm>
          <a:off x="38100" y="8632981"/>
          <a:ext cx="8466895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oneCellAnchor>
    <xdr:from>
      <xdr:col>5</xdr:col>
      <xdr:colOff>1087755</xdr:colOff>
      <xdr:row>14</xdr:row>
      <xdr:rowOff>83820</xdr:rowOff>
    </xdr:from>
    <xdr:ext cx="234575" cy="257792"/>
    <xdr:pic>
      <xdr:nvPicPr>
        <xdr:cNvPr id="20" name="Image 19">
          <a:extLst>
            <a:ext uri="{FF2B5EF4-FFF2-40B4-BE49-F238E27FC236}">
              <a16:creationId xmlns:a16="http://schemas.microsoft.com/office/drawing/2014/main" id="{014F96DC-B204-4FE6-B349-97B4AC53E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8255" y="2226945"/>
          <a:ext cx="234575" cy="257792"/>
        </a:xfrm>
        <a:prstGeom prst="rect">
          <a:avLst/>
        </a:prstGeom>
      </xdr:spPr>
    </xdr:pic>
    <xdr:clientData/>
  </xdr:oneCellAnchor>
  <xdr:oneCellAnchor>
    <xdr:from>
      <xdr:col>3</xdr:col>
      <xdr:colOff>1164590</xdr:colOff>
      <xdr:row>14</xdr:row>
      <xdr:rowOff>50165</xdr:rowOff>
    </xdr:from>
    <xdr:ext cx="234575" cy="259697"/>
    <xdr:pic>
      <xdr:nvPicPr>
        <xdr:cNvPr id="21" name="Image 20">
          <a:extLst>
            <a:ext uri="{FF2B5EF4-FFF2-40B4-BE49-F238E27FC236}">
              <a16:creationId xmlns:a16="http://schemas.microsoft.com/office/drawing/2014/main" id="{C94CA65B-45DB-4B0E-9B3C-C80DCA423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oneCellAnchor>
  <xdr:oneCellAnchor>
    <xdr:from>
      <xdr:col>3</xdr:col>
      <xdr:colOff>1164590</xdr:colOff>
      <xdr:row>14</xdr:row>
      <xdr:rowOff>50165</xdr:rowOff>
    </xdr:from>
    <xdr:ext cx="234575" cy="259697"/>
    <xdr:pic>
      <xdr:nvPicPr>
        <xdr:cNvPr id="22" name="Image 21">
          <a:extLst>
            <a:ext uri="{FF2B5EF4-FFF2-40B4-BE49-F238E27FC236}">
              <a16:creationId xmlns:a16="http://schemas.microsoft.com/office/drawing/2014/main" id="{7838ABF9-C66F-4DC0-A2C3-0C539A498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one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62865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69B74368-F3C9-47EF-88A8-2E47F203A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5943600"/>
          <a:ext cx="566918" cy="6343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59285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E31BB5E3-4F0A-4A6C-B030-F3D8287D0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6053967"/>
          <a:ext cx="335202" cy="43469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91415</xdr:rowOff>
    </xdr:from>
    <xdr:to>
      <xdr:col>4</xdr:col>
      <xdr:colOff>3539</xdr:colOff>
      <xdr:row>25</xdr:row>
      <xdr:rowOff>97810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395995B7-7CAF-4061-AAA3-8770F6F03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6035015"/>
          <a:ext cx="375015" cy="38739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26</xdr:row>
      <xdr:rowOff>26690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D502E220-F039-43C8-A39A-A4581F1FD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6159797"/>
          <a:ext cx="299443" cy="2962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868854FD-F7EE-460F-A005-F70C4C240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6048375"/>
          <a:ext cx="254483" cy="1816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E7CAFE92-2CA2-4BD0-95D7-2652EC960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24529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151765</xdr:rowOff>
    </xdr:from>
    <xdr:to>
      <xdr:col>0</xdr:col>
      <xdr:colOff>680771</xdr:colOff>
      <xdr:row>10</xdr:row>
      <xdr:rowOff>341267</xdr:rowOff>
    </xdr:to>
    <xdr:pic>
      <xdr:nvPicPr>
        <xdr:cNvPr id="30" name="Picture 2">
          <a:extLst>
            <a:ext uri="{FF2B5EF4-FFF2-40B4-BE49-F238E27FC236}">
              <a16:creationId xmlns:a16="http://schemas.microsoft.com/office/drawing/2014/main" id="{2C8C1A7B-C102-4BEF-AC44-21C047E8B5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04390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C9567D53-E4F6-43C9-82CA-11CF809699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4844650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DDEA938-C60B-400C-974E-5E4CB830D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24529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714EA361-0995-4257-89FA-A0DFF41A27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7713B9A7-3C80-4BF1-8A38-7FC439C4E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7355" y="0"/>
          <a:ext cx="708075" cy="4165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78" t="s">
        <v>0</v>
      </c>
      <c r="B1" s="178"/>
      <c r="C1" s="178"/>
      <c r="D1" s="178"/>
      <c r="E1" s="178"/>
      <c r="F1" s="178"/>
    </row>
    <row r="2" spans="1:6" ht="24" x14ac:dyDescent="0.3">
      <c r="A2" s="178" t="s">
        <v>1</v>
      </c>
      <c r="B2" s="178"/>
      <c r="C2" s="178"/>
      <c r="D2" s="178"/>
      <c r="E2" s="178"/>
      <c r="F2" s="178"/>
    </row>
    <row r="3" spans="1:6" ht="17.399999999999999" x14ac:dyDescent="0.3">
      <c r="A3" s="179" t="s">
        <v>2</v>
      </c>
      <c r="B3" s="179"/>
      <c r="C3" s="179"/>
      <c r="D3" s="179"/>
      <c r="E3" s="179"/>
      <c r="F3" s="179"/>
    </row>
    <row r="4" spans="1:6" ht="15" thickBot="1" x14ac:dyDescent="0.35"/>
    <row r="5" spans="1:6" ht="17.7" customHeight="1" x14ac:dyDescent="0.3">
      <c r="A5" s="180" t="s">
        <v>3</v>
      </c>
      <c r="B5" s="181"/>
      <c r="C5" s="181"/>
      <c r="D5" s="181"/>
      <c r="E5" s="181"/>
      <c r="F5" s="182"/>
    </row>
    <row r="6" spans="1:6" ht="15" thickBot="1" x14ac:dyDescent="0.35">
      <c r="A6" s="183"/>
      <c r="B6" s="184"/>
      <c r="C6" s="184"/>
      <c r="D6" s="184"/>
      <c r="E6" s="184"/>
      <c r="F6" s="185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x14ac:dyDescent="0.3">
      <c r="A10" s="191" t="s">
        <v>9</v>
      </c>
      <c r="B10" s="82" t="s">
        <v>10</v>
      </c>
      <c r="C10" s="63" t="s">
        <v>11</v>
      </c>
      <c r="D10" s="83" t="s">
        <v>10</v>
      </c>
      <c r="E10" s="84"/>
      <c r="F10" s="35" t="s">
        <v>11</v>
      </c>
    </row>
    <row r="11" spans="1:6" x14ac:dyDescent="0.3">
      <c r="A11" s="191"/>
      <c r="B11" s="80" t="s">
        <v>12</v>
      </c>
      <c r="C11" s="62" t="s">
        <v>13</v>
      </c>
      <c r="D11" s="3" t="s">
        <v>14</v>
      </c>
      <c r="E11" s="62" t="s">
        <v>15</v>
      </c>
      <c r="F11" s="12" t="s">
        <v>16</v>
      </c>
    </row>
    <row r="12" spans="1:6" ht="15" customHeight="1" thickBot="1" x14ac:dyDescent="0.35">
      <c r="A12" s="191"/>
      <c r="B12" s="81" t="s">
        <v>17</v>
      </c>
      <c r="C12" s="77" t="s">
        <v>18</v>
      </c>
      <c r="D12" s="11"/>
      <c r="E12" s="77" t="s">
        <v>13</v>
      </c>
      <c r="F12" s="77" t="s">
        <v>19</v>
      </c>
    </row>
    <row r="13" spans="1:6" ht="15" thickBot="1" x14ac:dyDescent="0.35">
      <c r="B13" s="78"/>
    </row>
    <row r="14" spans="1:6" x14ac:dyDescent="0.3">
      <c r="A14" s="191" t="s">
        <v>20</v>
      </c>
      <c r="B14" s="82" t="s">
        <v>10</v>
      </c>
      <c r="C14" s="63" t="s">
        <v>11</v>
      </c>
      <c r="D14" s="83" t="s">
        <v>10</v>
      </c>
      <c r="E14" s="84" t="s">
        <v>21</v>
      </c>
      <c r="F14" s="83" t="s">
        <v>10</v>
      </c>
    </row>
    <row r="15" spans="1:6" ht="13.5" customHeight="1" x14ac:dyDescent="0.3">
      <c r="A15" s="191"/>
      <c r="B15" s="80" t="s">
        <v>12</v>
      </c>
      <c r="C15" s="62" t="s">
        <v>13</v>
      </c>
      <c r="D15" s="3" t="s">
        <v>14</v>
      </c>
      <c r="E15" s="62" t="s">
        <v>13</v>
      </c>
      <c r="F15" s="62" t="s">
        <v>22</v>
      </c>
    </row>
    <row r="16" spans="1:6" ht="28.2" thickBot="1" x14ac:dyDescent="0.35">
      <c r="A16" s="191"/>
      <c r="B16" s="81" t="s">
        <v>17</v>
      </c>
      <c r="C16" s="77" t="s">
        <v>23</v>
      </c>
      <c r="D16" s="11"/>
      <c r="E16" s="77" t="s">
        <v>24</v>
      </c>
      <c r="F16" s="77" t="s">
        <v>25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57" t="s">
        <v>26</v>
      </c>
      <c r="C19" s="54"/>
      <c r="D19" s="186" t="s">
        <v>27</v>
      </c>
      <c r="E19" s="188" t="s">
        <v>28</v>
      </c>
      <c r="F19" s="189" t="s">
        <v>29</v>
      </c>
    </row>
    <row r="20" spans="1:6" x14ac:dyDescent="0.3">
      <c r="A20" s="55"/>
      <c r="B20" s="58" t="s">
        <v>30</v>
      </c>
      <c r="C20" s="56"/>
      <c r="D20" s="187"/>
      <c r="E20" s="188"/>
      <c r="F20" s="190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4ECF4-4AE4-4F98-B6D4-E05493BAB63F}">
  <sheetPr>
    <pageSetUpPr fitToPage="1"/>
  </sheetPr>
  <dimension ref="A1:M41"/>
  <sheetViews>
    <sheetView topLeftCell="A4" zoomScale="60" zoomScaleNormal="60" workbookViewId="0">
      <selection activeCell="C12" sqref="C12"/>
    </sheetView>
  </sheetViews>
  <sheetFormatPr baseColWidth="10" defaultColWidth="11.44140625" defaultRowHeight="14.4" x14ac:dyDescent="0.3"/>
  <cols>
    <col min="1" max="1" width="16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178" t="s">
        <v>133</v>
      </c>
      <c r="B3" s="178"/>
      <c r="C3" s="178"/>
      <c r="D3" s="178"/>
      <c r="E3" s="178"/>
      <c r="F3" s="178"/>
      <c r="H3" s="93"/>
      <c r="I3" s="93"/>
      <c r="J3" s="93"/>
      <c r="K3" s="93"/>
      <c r="L3" s="93"/>
      <c r="M3" s="93"/>
    </row>
    <row r="4" spans="1:13" ht="34.5" customHeight="1" x14ac:dyDescent="0.3">
      <c r="A4" s="196" t="s">
        <v>170</v>
      </c>
      <c r="B4" s="196"/>
      <c r="C4" s="196"/>
      <c r="D4" s="196"/>
      <c r="E4" s="196"/>
      <c r="F4" s="196"/>
      <c r="H4" s="93"/>
      <c r="I4" s="93"/>
      <c r="J4" s="93"/>
      <c r="K4" s="93"/>
      <c r="L4" s="93"/>
      <c r="M4" s="93"/>
    </row>
    <row r="5" spans="1:13" ht="34.5" customHeight="1" x14ac:dyDescent="0.3">
      <c r="A5" s="198" t="s">
        <v>171</v>
      </c>
      <c r="B5" s="197"/>
      <c r="C5" s="197"/>
      <c r="D5" s="197"/>
      <c r="E5" s="197"/>
      <c r="F5" s="197"/>
      <c r="H5" s="94"/>
      <c r="I5" s="94"/>
      <c r="J5" s="94"/>
      <c r="K5" s="94"/>
      <c r="L5" s="94"/>
      <c r="M5" s="94"/>
    </row>
    <row r="6" spans="1:13" ht="34.200000000000003" customHeight="1" thickBot="1" x14ac:dyDescent="0.35">
      <c r="H6" s="8"/>
    </row>
    <row r="7" spans="1:13" ht="60" customHeight="1" x14ac:dyDescent="0.3">
      <c r="B7" s="153" t="s">
        <v>4</v>
      </c>
      <c r="C7" s="153" t="s">
        <v>5</v>
      </c>
      <c r="D7" s="153" t="s">
        <v>6</v>
      </c>
      <c r="E7" s="153" t="s">
        <v>7</v>
      </c>
      <c r="F7" s="153" t="s">
        <v>8</v>
      </c>
      <c r="H7" s="8"/>
      <c r="J7" s="95"/>
      <c r="K7" s="95"/>
      <c r="L7" s="95"/>
      <c r="M7" s="95"/>
    </row>
    <row r="8" spans="1:13" ht="30" customHeight="1" thickBot="1" x14ac:dyDescent="0.35">
      <c r="D8" s="152"/>
      <c r="H8" s="8"/>
      <c r="J8" s="95"/>
      <c r="K8" s="95"/>
      <c r="L8" s="95"/>
    </row>
    <row r="9" spans="1:13" ht="49.95" customHeight="1" x14ac:dyDescent="0.3">
      <c r="A9" s="199" t="s">
        <v>36</v>
      </c>
      <c r="B9" s="155" t="s">
        <v>222</v>
      </c>
      <c r="C9" s="155"/>
      <c r="D9" s="155" t="s">
        <v>173</v>
      </c>
      <c r="E9" s="155"/>
      <c r="F9" s="155" t="s">
        <v>172</v>
      </c>
      <c r="H9" s="8"/>
      <c r="K9" s="95"/>
      <c r="L9" s="95"/>
      <c r="M9" s="3"/>
    </row>
    <row r="10" spans="1:13" ht="120" customHeight="1" x14ac:dyDescent="0.3">
      <c r="A10" s="199"/>
      <c r="B10" s="164" t="s">
        <v>178</v>
      </c>
      <c r="C10" s="164" t="s">
        <v>175</v>
      </c>
      <c r="D10" s="164" t="s">
        <v>176</v>
      </c>
      <c r="E10" s="164" t="s">
        <v>177</v>
      </c>
      <c r="F10" s="164" t="s">
        <v>174</v>
      </c>
      <c r="H10" s="8"/>
      <c r="K10" s="95"/>
      <c r="L10" s="95"/>
      <c r="M10" s="3"/>
    </row>
    <row r="11" spans="1:13" ht="18" x14ac:dyDescent="0.3">
      <c r="A11" s="199"/>
      <c r="B11" s="166" t="s">
        <v>179</v>
      </c>
      <c r="C11" s="166" t="s">
        <v>13</v>
      </c>
      <c r="D11" s="166" t="s">
        <v>19</v>
      </c>
      <c r="E11" s="166" t="s">
        <v>180</v>
      </c>
      <c r="F11" s="166" t="s">
        <v>181</v>
      </c>
      <c r="H11" s="8"/>
      <c r="J11" s="95"/>
      <c r="K11" s="95"/>
      <c r="L11" s="95"/>
      <c r="M11" s="3"/>
    </row>
    <row r="12" spans="1:13" ht="49.95" customHeight="1" thickBot="1" x14ac:dyDescent="0.35">
      <c r="A12" s="199"/>
      <c r="B12" s="169" t="s">
        <v>11</v>
      </c>
      <c r="C12" s="151" t="s">
        <v>183</v>
      </c>
      <c r="D12" s="151" t="s">
        <v>182</v>
      </c>
      <c r="E12" s="169" t="s">
        <v>11</v>
      </c>
      <c r="F12" s="151" t="s">
        <v>233</v>
      </c>
      <c r="H12" s="8"/>
      <c r="J12" s="95"/>
      <c r="L12" s="95"/>
      <c r="M12" s="3"/>
    </row>
    <row r="13" spans="1:13" s="154" customFormat="1" ht="14.4" customHeight="1" x14ac:dyDescent="0.3">
      <c r="B13" s="156"/>
      <c r="C13" s="156"/>
      <c r="D13" s="156"/>
      <c r="E13" s="156"/>
      <c r="F13" s="156"/>
    </row>
    <row r="14" spans="1:13" ht="33" customHeight="1" x14ac:dyDescent="0.3">
      <c r="A14" s="55"/>
      <c r="B14" s="157" t="s">
        <v>146</v>
      </c>
      <c r="C14" s="158" t="s">
        <v>30</v>
      </c>
      <c r="D14" s="159" t="s">
        <v>147</v>
      </c>
      <c r="E14" s="160" t="s">
        <v>148</v>
      </c>
      <c r="F14" s="161" t="s">
        <v>149</v>
      </c>
      <c r="H14" s="8"/>
      <c r="J14" s="95"/>
      <c r="K14" s="95"/>
      <c r="L14" s="95"/>
    </row>
    <row r="15" spans="1:13" x14ac:dyDescent="0.3">
      <c r="A15" s="52"/>
      <c r="B15" s="8" t="s">
        <v>31</v>
      </c>
      <c r="C15" s="8"/>
      <c r="D15" s="8"/>
      <c r="E15" s="8"/>
      <c r="F15" s="8"/>
    </row>
    <row r="16" spans="1:13" x14ac:dyDescent="0.3">
      <c r="A16" s="52"/>
      <c r="B16" s="8" t="s">
        <v>150</v>
      </c>
      <c r="C16" s="8"/>
      <c r="D16" s="8"/>
      <c r="E16" s="8"/>
      <c r="F16" s="8"/>
    </row>
    <row r="17" spans="1:6" ht="15.6" x14ac:dyDescent="0.3">
      <c r="B17" s="162"/>
      <c r="C17" s="162"/>
      <c r="D17" s="8"/>
      <c r="E17" s="8"/>
      <c r="F17" s="8"/>
    </row>
    <row r="18" spans="1:6" x14ac:dyDescent="0.3">
      <c r="B18" s="157"/>
      <c r="C18" s="8"/>
      <c r="D18" s="163"/>
      <c r="E18" s="163"/>
      <c r="F18" s="163"/>
    </row>
    <row r="19" spans="1:6" x14ac:dyDescent="0.3">
      <c r="A19" s="97"/>
      <c r="B19" s="3"/>
      <c r="C19" s="3"/>
      <c r="D19" s="163"/>
      <c r="E19" s="163"/>
      <c r="F19" s="163"/>
    </row>
    <row r="20" spans="1:6" x14ac:dyDescent="0.3">
      <c r="A20" s="97"/>
      <c r="B20" s="3"/>
      <c r="C20" s="3"/>
      <c r="D20" s="9"/>
      <c r="E20" s="9"/>
      <c r="F20" s="9"/>
    </row>
    <row r="21" spans="1:6" ht="18" x14ac:dyDescent="0.3">
      <c r="A21" s="97"/>
      <c r="B21" s="10"/>
      <c r="C21" s="58"/>
      <c r="D21" s="95"/>
      <c r="E21" s="95"/>
      <c r="F21" s="95"/>
    </row>
    <row r="22" spans="1:6" x14ac:dyDescent="0.3">
      <c r="A22" s="97"/>
      <c r="B22" s="3"/>
      <c r="C22" s="10"/>
    </row>
    <row r="23" spans="1:6" x14ac:dyDescent="0.3">
      <c r="B23" s="92"/>
      <c r="C23" s="92"/>
      <c r="D23" s="3"/>
      <c r="E23" s="3"/>
      <c r="F23" s="3"/>
    </row>
    <row r="24" spans="1:6" x14ac:dyDescent="0.3">
      <c r="A24" s="97"/>
      <c r="B24" s="3"/>
      <c r="C24" s="3"/>
      <c r="D24" s="3"/>
      <c r="E24" s="3"/>
      <c r="F24" s="3"/>
    </row>
    <row r="25" spans="1:6" x14ac:dyDescent="0.3">
      <c r="A25" s="97"/>
      <c r="B25" s="10"/>
      <c r="C25" s="10"/>
      <c r="D25" s="10"/>
      <c r="E25" s="10"/>
      <c r="F25" s="10"/>
    </row>
    <row r="26" spans="1:6" x14ac:dyDescent="0.3">
      <c r="A26" s="97"/>
      <c r="B26" s="3"/>
      <c r="C26" s="3"/>
      <c r="D26" s="3"/>
      <c r="E26" s="10"/>
      <c r="F26" s="3"/>
    </row>
    <row r="27" spans="1:6" x14ac:dyDescent="0.3">
      <c r="B27" s="92"/>
      <c r="C27" s="92"/>
      <c r="D27" s="92"/>
      <c r="E27" s="92"/>
      <c r="F27" s="92"/>
    </row>
    <row r="28" spans="1:6" x14ac:dyDescent="0.3">
      <c r="A28" s="97"/>
      <c r="B28" s="96"/>
      <c r="C28" s="3"/>
      <c r="D28" s="3"/>
      <c r="E28" s="3"/>
      <c r="F28" s="3"/>
    </row>
    <row r="29" spans="1:6" x14ac:dyDescent="0.3">
      <c r="A29" s="97"/>
      <c r="B29" s="3"/>
      <c r="C29" s="3"/>
      <c r="D29" s="10"/>
      <c r="E29" s="10"/>
      <c r="F29" s="10"/>
    </row>
    <row r="30" spans="1:6" x14ac:dyDescent="0.3">
      <c r="A30" s="97"/>
      <c r="B30" s="3"/>
      <c r="C30" s="3"/>
      <c r="D30" s="3"/>
      <c r="E30" s="3"/>
      <c r="F30" s="3"/>
    </row>
    <row r="31" spans="1:6" x14ac:dyDescent="0.3">
      <c r="A31" s="97"/>
      <c r="B31" s="3"/>
      <c r="C31" s="3"/>
      <c r="D31" s="92"/>
      <c r="E31" s="92"/>
      <c r="F31" s="92"/>
    </row>
    <row r="32" spans="1:6" x14ac:dyDescent="0.3">
      <c r="D32" s="3"/>
      <c r="E32" s="3"/>
      <c r="F32" s="96"/>
    </row>
    <row r="33" spans="1:6" x14ac:dyDescent="0.3">
      <c r="A33" s="52"/>
      <c r="B33" s="52"/>
      <c r="C33" s="52"/>
      <c r="D33" s="3"/>
      <c r="E33" s="3"/>
      <c r="F33" s="3"/>
    </row>
    <row r="34" spans="1:6" x14ac:dyDescent="0.3">
      <c r="A34" s="53"/>
      <c r="B34" s="91"/>
      <c r="C34" s="54"/>
      <c r="D34" s="3"/>
      <c r="E34" s="3"/>
      <c r="F34" s="3"/>
    </row>
    <row r="35" spans="1:6" x14ac:dyDescent="0.3">
      <c r="A35" s="55"/>
      <c r="B35" s="58"/>
      <c r="C35" s="56"/>
      <c r="D35" s="3"/>
      <c r="E35" s="3"/>
      <c r="F35" s="3"/>
    </row>
    <row r="36" spans="1:6" x14ac:dyDescent="0.3">
      <c r="A36" s="52"/>
      <c r="B36" s="52"/>
      <c r="C36" s="52"/>
    </row>
    <row r="37" spans="1:6" x14ac:dyDescent="0.3">
      <c r="A37" s="52"/>
      <c r="B37" s="52"/>
      <c r="C37" s="52"/>
      <c r="D37" s="52"/>
      <c r="E37" s="52"/>
      <c r="F37" s="52"/>
    </row>
    <row r="38" spans="1:6" x14ac:dyDescent="0.3">
      <c r="D38" s="98"/>
      <c r="E38" s="100"/>
      <c r="F38" s="98"/>
    </row>
    <row r="39" spans="1:6" x14ac:dyDescent="0.3">
      <c r="D39" s="99"/>
      <c r="E39" s="100"/>
      <c r="F39" s="99"/>
    </row>
    <row r="40" spans="1:6" x14ac:dyDescent="0.3">
      <c r="D40" s="52"/>
      <c r="E40" s="52"/>
      <c r="F40" s="52"/>
    </row>
    <row r="41" spans="1:6" x14ac:dyDescent="0.3">
      <c r="D41" s="52"/>
      <c r="E41" s="52"/>
      <c r="F41" s="52"/>
    </row>
  </sheetData>
  <mergeCells count="4">
    <mergeCell ref="A3:F3"/>
    <mergeCell ref="A4:F4"/>
    <mergeCell ref="A5:F5"/>
    <mergeCell ref="A9:A12"/>
  </mergeCells>
  <printOptions horizontalCentered="1" verticalCentered="1"/>
  <pageMargins left="0" right="0" top="0" bottom="0" header="0" footer="0"/>
  <pageSetup paperSize="9" scale="6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F5A85-A4C0-4422-BC23-2C4DE60C4C88}">
  <sheetPr>
    <pageSetUpPr fitToPage="1"/>
  </sheetPr>
  <dimension ref="A1:M41"/>
  <sheetViews>
    <sheetView topLeftCell="A4" zoomScale="60" zoomScaleNormal="60" workbookViewId="0">
      <selection activeCell="H12" sqref="H12"/>
    </sheetView>
  </sheetViews>
  <sheetFormatPr baseColWidth="10" defaultColWidth="11.44140625" defaultRowHeight="14.4" x14ac:dyDescent="0.3"/>
  <cols>
    <col min="1" max="1" width="16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178" t="s">
        <v>133</v>
      </c>
      <c r="B3" s="178"/>
      <c r="C3" s="178"/>
      <c r="D3" s="178"/>
      <c r="E3" s="178"/>
      <c r="F3" s="178"/>
      <c r="H3" s="93"/>
      <c r="I3" s="93"/>
      <c r="J3" s="93"/>
      <c r="K3" s="93"/>
      <c r="L3" s="93"/>
      <c r="M3" s="93"/>
    </row>
    <row r="4" spans="1:13" ht="34.5" customHeight="1" x14ac:dyDescent="0.3">
      <c r="A4" s="196" t="s">
        <v>184</v>
      </c>
      <c r="B4" s="196"/>
      <c r="C4" s="196"/>
      <c r="D4" s="196"/>
      <c r="E4" s="196"/>
      <c r="F4" s="196"/>
      <c r="H4" s="93"/>
      <c r="I4" s="93"/>
      <c r="J4" s="93"/>
      <c r="K4" s="93"/>
      <c r="L4" s="93"/>
      <c r="M4" s="93"/>
    </row>
    <row r="5" spans="1:13" ht="34.5" customHeight="1" x14ac:dyDescent="0.3">
      <c r="A5" s="197" t="s">
        <v>185</v>
      </c>
      <c r="B5" s="197"/>
      <c r="C5" s="197"/>
      <c r="D5" s="197"/>
      <c r="E5" s="197"/>
      <c r="F5" s="197"/>
      <c r="H5" s="94"/>
      <c r="I5" s="94"/>
      <c r="J5" s="94"/>
      <c r="K5" s="94"/>
      <c r="L5" s="94"/>
      <c r="M5" s="94"/>
    </row>
    <row r="6" spans="1:13" ht="34.200000000000003" customHeight="1" thickBot="1" x14ac:dyDescent="0.35">
      <c r="H6" s="8"/>
    </row>
    <row r="7" spans="1:13" ht="60" customHeight="1" x14ac:dyDescent="0.3">
      <c r="B7" s="153" t="s">
        <v>4</v>
      </c>
      <c r="C7" s="153" t="s">
        <v>5</v>
      </c>
      <c r="D7" s="153" t="s">
        <v>6</v>
      </c>
      <c r="E7" s="153" t="s">
        <v>7</v>
      </c>
      <c r="F7" s="153" t="s">
        <v>8</v>
      </c>
      <c r="H7" s="8"/>
      <c r="J7" s="95"/>
      <c r="K7" s="95"/>
      <c r="L7" s="95"/>
      <c r="M7" s="95"/>
    </row>
    <row r="8" spans="1:13" ht="30" customHeight="1" thickBot="1" x14ac:dyDescent="0.35">
      <c r="D8" s="152"/>
      <c r="H8" s="8"/>
      <c r="J8" s="95"/>
      <c r="K8" s="95"/>
      <c r="L8" s="95"/>
    </row>
    <row r="9" spans="1:13" ht="49.95" customHeight="1" x14ac:dyDescent="0.3">
      <c r="A9" s="199" t="s">
        <v>36</v>
      </c>
      <c r="B9" s="149"/>
      <c r="C9" s="155" t="s">
        <v>186</v>
      </c>
      <c r="D9" s="155" t="s">
        <v>187</v>
      </c>
      <c r="E9" s="155"/>
      <c r="F9" s="155" t="s">
        <v>188</v>
      </c>
      <c r="H9" s="8"/>
      <c r="K9" s="95"/>
      <c r="L9" s="95"/>
      <c r="M9" s="3"/>
    </row>
    <row r="10" spans="1:13" ht="120" customHeight="1" x14ac:dyDescent="0.3">
      <c r="A10" s="199"/>
      <c r="B10" s="150" t="s">
        <v>227</v>
      </c>
      <c r="C10" s="150" t="s">
        <v>228</v>
      </c>
      <c r="D10" s="164" t="s">
        <v>189</v>
      </c>
      <c r="E10" s="164" t="s">
        <v>226</v>
      </c>
      <c r="F10" s="150" t="s">
        <v>229</v>
      </c>
      <c r="G10" s="97"/>
      <c r="H10" s="8"/>
      <c r="K10" s="95"/>
      <c r="L10" s="95"/>
      <c r="M10" s="3"/>
    </row>
    <row r="11" spans="1:13" ht="18" x14ac:dyDescent="0.3">
      <c r="A11" s="199"/>
      <c r="B11" s="166" t="s">
        <v>190</v>
      </c>
      <c r="C11" s="166" t="s">
        <v>191</v>
      </c>
      <c r="D11" s="166" t="s">
        <v>13</v>
      </c>
      <c r="E11" s="166" t="s">
        <v>93</v>
      </c>
      <c r="F11" s="165" t="s">
        <v>181</v>
      </c>
      <c r="H11" s="8"/>
      <c r="J11" s="95"/>
      <c r="K11" s="95"/>
      <c r="L11" s="95"/>
      <c r="M11" s="3"/>
    </row>
    <row r="12" spans="1:13" ht="49.95" customHeight="1" thickBot="1" x14ac:dyDescent="0.35">
      <c r="A12" s="199"/>
      <c r="B12" s="169" t="s">
        <v>11</v>
      </c>
      <c r="C12" s="151" t="s">
        <v>192</v>
      </c>
      <c r="D12" s="151" t="s">
        <v>193</v>
      </c>
      <c r="E12" s="169" t="s">
        <v>11</v>
      </c>
      <c r="F12" s="151" t="s">
        <v>234</v>
      </c>
      <c r="H12" s="8"/>
      <c r="J12" s="95"/>
      <c r="L12" s="95"/>
      <c r="M12" s="3"/>
    </row>
    <row r="13" spans="1:13" s="154" customFormat="1" ht="14.4" customHeight="1" x14ac:dyDescent="0.3">
      <c r="B13" s="156"/>
      <c r="C13" s="156"/>
      <c r="D13" s="156"/>
      <c r="E13" s="156"/>
      <c r="F13" s="156"/>
    </row>
    <row r="14" spans="1:13" ht="33" customHeight="1" x14ac:dyDescent="0.3">
      <c r="A14" s="55"/>
      <c r="B14" s="157" t="s">
        <v>146</v>
      </c>
      <c r="C14" s="158" t="s">
        <v>30</v>
      </c>
      <c r="D14" s="159" t="s">
        <v>147</v>
      </c>
      <c r="E14" s="160" t="s">
        <v>148</v>
      </c>
      <c r="F14" s="161" t="s">
        <v>149</v>
      </c>
      <c r="H14" s="8"/>
      <c r="J14" s="95"/>
      <c r="K14" s="95"/>
      <c r="L14" s="95"/>
    </row>
    <row r="15" spans="1:13" x14ac:dyDescent="0.3">
      <c r="A15" s="52"/>
      <c r="B15" s="8" t="s">
        <v>31</v>
      </c>
      <c r="C15" s="8"/>
      <c r="D15" s="8"/>
      <c r="E15" s="8"/>
      <c r="F15" s="8"/>
    </row>
    <row r="16" spans="1:13" x14ac:dyDescent="0.3">
      <c r="A16" s="52"/>
      <c r="B16" s="8" t="s">
        <v>150</v>
      </c>
      <c r="C16" s="8"/>
      <c r="D16" s="8"/>
      <c r="E16" s="8"/>
      <c r="F16" s="8"/>
    </row>
    <row r="17" spans="1:6" ht="15.6" x14ac:dyDescent="0.3">
      <c r="B17" s="162"/>
      <c r="C17" s="162"/>
      <c r="D17" s="8"/>
      <c r="E17" s="8"/>
      <c r="F17" s="8"/>
    </row>
    <row r="18" spans="1:6" x14ac:dyDescent="0.3">
      <c r="B18" s="157"/>
      <c r="C18" s="8"/>
      <c r="D18" s="163"/>
      <c r="E18" s="163"/>
      <c r="F18" s="163"/>
    </row>
    <row r="19" spans="1:6" x14ac:dyDescent="0.3">
      <c r="A19" s="97"/>
      <c r="B19" s="3"/>
      <c r="C19" s="3"/>
      <c r="D19" s="163"/>
      <c r="E19" s="163"/>
      <c r="F19" s="163"/>
    </row>
    <row r="20" spans="1:6" x14ac:dyDescent="0.3">
      <c r="A20" s="97"/>
      <c r="B20" s="3"/>
      <c r="C20" s="3"/>
      <c r="D20" s="9"/>
      <c r="E20" s="9"/>
      <c r="F20" s="9"/>
    </row>
    <row r="21" spans="1:6" ht="18" x14ac:dyDescent="0.3">
      <c r="A21" s="97"/>
      <c r="B21" s="10"/>
      <c r="C21" s="58"/>
      <c r="D21" s="95"/>
      <c r="E21" s="95"/>
      <c r="F21" s="95"/>
    </row>
    <row r="22" spans="1:6" x14ac:dyDescent="0.3">
      <c r="A22" s="97"/>
      <c r="B22" s="3"/>
      <c r="C22" s="10"/>
    </row>
    <row r="23" spans="1:6" x14ac:dyDescent="0.3">
      <c r="B23" s="92"/>
      <c r="C23" s="92"/>
      <c r="D23" s="3"/>
      <c r="E23" s="3"/>
      <c r="F23" s="3"/>
    </row>
    <row r="24" spans="1:6" x14ac:dyDescent="0.3">
      <c r="A24" s="97"/>
      <c r="B24" s="3"/>
      <c r="C24" s="3"/>
      <c r="D24" s="3"/>
      <c r="E24" s="3"/>
      <c r="F24" s="3"/>
    </row>
    <row r="25" spans="1:6" x14ac:dyDescent="0.3">
      <c r="A25" s="97"/>
      <c r="B25" s="10"/>
      <c r="C25" s="10"/>
      <c r="D25" s="10"/>
      <c r="E25" s="10"/>
      <c r="F25" s="10"/>
    </row>
    <row r="26" spans="1:6" x14ac:dyDescent="0.3">
      <c r="A26" s="97"/>
      <c r="B26" s="3"/>
      <c r="C26" s="3"/>
      <c r="D26" s="3"/>
      <c r="E26" s="10"/>
      <c r="F26" s="3"/>
    </row>
    <row r="27" spans="1:6" x14ac:dyDescent="0.3">
      <c r="B27" s="92"/>
      <c r="C27" s="92"/>
      <c r="D27" s="92"/>
      <c r="E27" s="92"/>
      <c r="F27" s="92"/>
    </row>
    <row r="28" spans="1:6" x14ac:dyDescent="0.3">
      <c r="A28" s="97"/>
      <c r="B28" s="96"/>
      <c r="C28" s="3"/>
      <c r="D28" s="3"/>
      <c r="E28" s="3"/>
      <c r="F28" s="3"/>
    </row>
    <row r="29" spans="1:6" x14ac:dyDescent="0.3">
      <c r="A29" s="97"/>
      <c r="B29" s="3"/>
      <c r="C29" s="3"/>
      <c r="D29" s="10"/>
      <c r="E29" s="10"/>
      <c r="F29" s="10"/>
    </row>
    <row r="30" spans="1:6" x14ac:dyDescent="0.3">
      <c r="A30" s="97"/>
      <c r="B30" s="3"/>
      <c r="C30" s="3"/>
      <c r="D30" s="3"/>
      <c r="E30" s="3"/>
      <c r="F30" s="3"/>
    </row>
    <row r="31" spans="1:6" x14ac:dyDescent="0.3">
      <c r="A31" s="97"/>
      <c r="B31" s="3"/>
      <c r="C31" s="3"/>
      <c r="D31" s="92"/>
      <c r="E31" s="92"/>
      <c r="F31" s="92"/>
    </row>
    <row r="32" spans="1:6" x14ac:dyDescent="0.3">
      <c r="D32" s="3"/>
      <c r="E32" s="3"/>
      <c r="F32" s="96"/>
    </row>
    <row r="33" spans="1:6" x14ac:dyDescent="0.3">
      <c r="A33" s="52"/>
      <c r="B33" s="52"/>
      <c r="C33" s="52"/>
      <c r="D33" s="3"/>
      <c r="E33" s="3"/>
      <c r="F33" s="3"/>
    </row>
    <row r="34" spans="1:6" x14ac:dyDescent="0.3">
      <c r="A34" s="53"/>
      <c r="B34" s="91"/>
      <c r="C34" s="54"/>
      <c r="D34" s="3"/>
      <c r="E34" s="3"/>
      <c r="F34" s="3"/>
    </row>
    <row r="35" spans="1:6" x14ac:dyDescent="0.3">
      <c r="A35" s="55"/>
      <c r="B35" s="58"/>
      <c r="C35" s="56"/>
      <c r="D35" s="3"/>
      <c r="E35" s="3"/>
      <c r="F35" s="3"/>
    </row>
    <row r="36" spans="1:6" x14ac:dyDescent="0.3">
      <c r="A36" s="52"/>
      <c r="B36" s="52"/>
      <c r="C36" s="52"/>
    </row>
    <row r="37" spans="1:6" x14ac:dyDescent="0.3">
      <c r="A37" s="52"/>
      <c r="B37" s="52"/>
      <c r="C37" s="52"/>
      <c r="D37" s="52"/>
      <c r="E37" s="52"/>
      <c r="F37" s="52"/>
    </row>
    <row r="38" spans="1:6" x14ac:dyDescent="0.3">
      <c r="D38" s="98"/>
      <c r="E38" s="100"/>
      <c r="F38" s="98"/>
    </row>
    <row r="39" spans="1:6" x14ac:dyDescent="0.3">
      <c r="D39" s="99"/>
      <c r="E39" s="100"/>
      <c r="F39" s="99"/>
    </row>
    <row r="40" spans="1:6" x14ac:dyDescent="0.3">
      <c r="D40" s="52"/>
      <c r="E40" s="52"/>
      <c r="F40" s="52"/>
    </row>
    <row r="41" spans="1:6" x14ac:dyDescent="0.3">
      <c r="D41" s="52"/>
      <c r="E41" s="52"/>
      <c r="F41" s="52"/>
    </row>
  </sheetData>
  <mergeCells count="4">
    <mergeCell ref="A3:F3"/>
    <mergeCell ref="A4:F4"/>
    <mergeCell ref="A5:F5"/>
    <mergeCell ref="A9:A12"/>
  </mergeCells>
  <printOptions horizontalCentered="1" verticalCentered="1"/>
  <pageMargins left="0" right="0" top="0" bottom="0" header="0" footer="0"/>
  <pageSetup paperSize="9" scale="6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1A5A1-372C-4802-BA17-ED1EE79FA230}">
  <sheetPr>
    <pageSetUpPr fitToPage="1"/>
  </sheetPr>
  <dimension ref="A1:M41"/>
  <sheetViews>
    <sheetView topLeftCell="A4" zoomScale="60" zoomScaleNormal="60" workbookViewId="0">
      <selection activeCell="I12" sqref="I12"/>
    </sheetView>
  </sheetViews>
  <sheetFormatPr baseColWidth="10" defaultColWidth="11.44140625" defaultRowHeight="14.4" x14ac:dyDescent="0.3"/>
  <cols>
    <col min="1" max="1" width="16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178" t="s">
        <v>133</v>
      </c>
      <c r="B3" s="178"/>
      <c r="C3" s="178"/>
      <c r="D3" s="178"/>
      <c r="E3" s="178"/>
      <c r="F3" s="178"/>
      <c r="H3" s="93"/>
      <c r="I3" s="93"/>
      <c r="J3" s="93"/>
      <c r="K3" s="93"/>
      <c r="L3" s="93"/>
      <c r="M3" s="93"/>
    </row>
    <row r="4" spans="1:13" ht="34.5" customHeight="1" x14ac:dyDescent="0.3">
      <c r="A4" s="196" t="s">
        <v>194</v>
      </c>
      <c r="B4" s="196"/>
      <c r="C4" s="196"/>
      <c r="D4" s="196"/>
      <c r="E4" s="196"/>
      <c r="F4" s="196"/>
      <c r="H4" s="93"/>
      <c r="I4" s="93"/>
      <c r="J4" s="93"/>
      <c r="K4" s="93"/>
      <c r="L4" s="93"/>
      <c r="M4" s="93"/>
    </row>
    <row r="5" spans="1:13" ht="34.5" customHeight="1" x14ac:dyDescent="0.3">
      <c r="A5" s="197" t="s">
        <v>195</v>
      </c>
      <c r="B5" s="197"/>
      <c r="C5" s="197"/>
      <c r="D5" s="197"/>
      <c r="E5" s="197"/>
      <c r="F5" s="197"/>
      <c r="H5" s="94"/>
      <c r="I5" s="94"/>
      <c r="J5" s="94"/>
      <c r="K5" s="94"/>
      <c r="L5" s="94"/>
      <c r="M5" s="94"/>
    </row>
    <row r="6" spans="1:13" ht="34.200000000000003" customHeight="1" thickBot="1" x14ac:dyDescent="0.35">
      <c r="H6" s="8"/>
    </row>
    <row r="7" spans="1:13" ht="60" customHeight="1" x14ac:dyDescent="0.3">
      <c r="B7" s="153" t="s">
        <v>4</v>
      </c>
      <c r="C7" s="153" t="s">
        <v>5</v>
      </c>
      <c r="D7" s="153" t="s">
        <v>6</v>
      </c>
      <c r="E7" s="153" t="s">
        <v>7</v>
      </c>
      <c r="F7" s="153" t="s">
        <v>8</v>
      </c>
      <c r="H7" s="8"/>
      <c r="J7" s="95"/>
      <c r="K7" s="95"/>
      <c r="L7" s="95"/>
      <c r="M7" s="95"/>
    </row>
    <row r="8" spans="1:13" ht="30" customHeight="1" thickBot="1" x14ac:dyDescent="0.35">
      <c r="D8" s="152"/>
      <c r="H8" s="8"/>
      <c r="J8" s="95"/>
      <c r="K8" s="95"/>
      <c r="L8" s="95"/>
    </row>
    <row r="9" spans="1:13" ht="49.95" customHeight="1" x14ac:dyDescent="0.3">
      <c r="A9" s="199" t="s">
        <v>36</v>
      </c>
      <c r="B9" s="149"/>
      <c r="C9" s="155" t="s">
        <v>196</v>
      </c>
      <c r="D9" s="149" t="s">
        <v>197</v>
      </c>
      <c r="E9" s="155" t="s">
        <v>198</v>
      </c>
      <c r="F9" s="155"/>
      <c r="H9" s="8"/>
      <c r="K9" s="95"/>
      <c r="L9" s="95"/>
      <c r="M9" s="3"/>
    </row>
    <row r="10" spans="1:13" ht="120" customHeight="1" x14ac:dyDescent="0.3">
      <c r="A10" s="199"/>
      <c r="B10" s="164" t="s">
        <v>199</v>
      </c>
      <c r="C10" s="150" t="s">
        <v>230</v>
      </c>
      <c r="D10" s="164" t="s">
        <v>200</v>
      </c>
      <c r="E10" s="164" t="s">
        <v>201</v>
      </c>
      <c r="F10" s="164" t="s">
        <v>202</v>
      </c>
      <c r="G10" s="97"/>
      <c r="H10" s="8"/>
      <c r="K10" s="95"/>
      <c r="L10" s="95"/>
      <c r="M10" s="3"/>
    </row>
    <row r="11" spans="1:13" ht="18" x14ac:dyDescent="0.3">
      <c r="A11" s="199"/>
      <c r="B11" s="173" t="s">
        <v>203</v>
      </c>
      <c r="C11" s="174" t="s">
        <v>140</v>
      </c>
      <c r="D11" s="168" t="s">
        <v>19</v>
      </c>
      <c r="E11" s="174" t="s">
        <v>54</v>
      </c>
      <c r="F11" s="175" t="s">
        <v>181</v>
      </c>
      <c r="H11" s="8"/>
      <c r="J11" s="95"/>
      <c r="K11" s="95"/>
      <c r="L11" s="95"/>
      <c r="M11" s="3"/>
    </row>
    <row r="12" spans="1:13" ht="49.95" customHeight="1" thickBot="1" x14ac:dyDescent="0.35">
      <c r="A12" s="199"/>
      <c r="B12" s="151" t="s">
        <v>204</v>
      </c>
      <c r="C12" s="176" t="s">
        <v>11</v>
      </c>
      <c r="D12" s="177" t="s">
        <v>11</v>
      </c>
      <c r="E12" s="176" t="s">
        <v>11</v>
      </c>
      <c r="F12" s="151" t="s">
        <v>205</v>
      </c>
      <c r="H12" s="8"/>
      <c r="J12" s="95"/>
      <c r="L12" s="95"/>
      <c r="M12" s="3"/>
    </row>
    <row r="13" spans="1:13" s="154" customFormat="1" ht="14.4" customHeight="1" x14ac:dyDescent="0.3">
      <c r="B13" s="156"/>
      <c r="C13" s="156"/>
      <c r="D13" s="156"/>
      <c r="E13" s="156"/>
      <c r="F13" s="156"/>
    </row>
    <row r="14" spans="1:13" ht="33" customHeight="1" x14ac:dyDescent="0.3">
      <c r="A14" s="55"/>
      <c r="B14" s="157" t="s">
        <v>146</v>
      </c>
      <c r="C14" s="158" t="s">
        <v>30</v>
      </c>
      <c r="D14" s="159" t="s">
        <v>147</v>
      </c>
      <c r="E14" s="160" t="s">
        <v>148</v>
      </c>
      <c r="F14" s="161" t="s">
        <v>149</v>
      </c>
      <c r="H14" s="8"/>
      <c r="J14" s="95"/>
      <c r="K14" s="95"/>
      <c r="L14" s="95"/>
    </row>
    <row r="15" spans="1:13" x14ac:dyDescent="0.3">
      <c r="A15" s="52"/>
      <c r="B15" s="8" t="s">
        <v>31</v>
      </c>
      <c r="C15" s="8"/>
      <c r="D15" s="8"/>
      <c r="E15" s="8"/>
      <c r="F15" s="8"/>
    </row>
    <row r="16" spans="1:13" x14ac:dyDescent="0.3">
      <c r="A16" s="52"/>
      <c r="B16" s="8" t="s">
        <v>150</v>
      </c>
      <c r="C16" s="8"/>
      <c r="D16" s="8"/>
      <c r="E16" s="8"/>
      <c r="F16" s="8"/>
    </row>
    <row r="17" spans="1:6" ht="15.6" x14ac:dyDescent="0.3">
      <c r="B17" s="162"/>
      <c r="C17" s="162"/>
      <c r="D17" s="8"/>
      <c r="E17" s="8"/>
      <c r="F17" s="8"/>
    </row>
    <row r="18" spans="1:6" x14ac:dyDescent="0.3">
      <c r="B18" s="157"/>
      <c r="C18" s="8"/>
      <c r="D18" s="163"/>
      <c r="E18" s="163"/>
      <c r="F18" s="163"/>
    </row>
    <row r="19" spans="1:6" x14ac:dyDescent="0.3">
      <c r="A19" s="97"/>
      <c r="B19" s="3"/>
      <c r="C19" s="3"/>
      <c r="D19" s="163"/>
      <c r="E19" s="163"/>
      <c r="F19" s="163"/>
    </row>
    <row r="20" spans="1:6" x14ac:dyDescent="0.3">
      <c r="A20" s="97"/>
      <c r="B20" s="3"/>
      <c r="C20" s="3"/>
      <c r="D20" s="9"/>
      <c r="E20" s="9"/>
      <c r="F20" s="9"/>
    </row>
    <row r="21" spans="1:6" ht="18" x14ac:dyDescent="0.3">
      <c r="A21" s="97"/>
      <c r="B21" s="10"/>
      <c r="C21" s="58"/>
      <c r="D21" s="95"/>
      <c r="E21" s="95"/>
      <c r="F21" s="95"/>
    </row>
    <row r="22" spans="1:6" x14ac:dyDescent="0.3">
      <c r="A22" s="97"/>
      <c r="B22" s="3"/>
      <c r="C22" s="10"/>
    </row>
    <row r="23" spans="1:6" x14ac:dyDescent="0.3">
      <c r="B23" s="92"/>
      <c r="C23" s="92"/>
      <c r="D23" s="3"/>
      <c r="E23" s="3"/>
      <c r="F23" s="3"/>
    </row>
    <row r="24" spans="1:6" x14ac:dyDescent="0.3">
      <c r="A24" s="97"/>
      <c r="B24" s="3"/>
      <c r="C24" s="3"/>
      <c r="D24" s="3"/>
      <c r="E24" s="3"/>
      <c r="F24" s="3"/>
    </row>
    <row r="25" spans="1:6" x14ac:dyDescent="0.3">
      <c r="A25" s="97"/>
      <c r="B25" s="10"/>
      <c r="C25" s="10"/>
      <c r="D25" s="10"/>
      <c r="E25" s="10"/>
      <c r="F25" s="10"/>
    </row>
    <row r="26" spans="1:6" x14ac:dyDescent="0.3">
      <c r="A26" s="97"/>
      <c r="B26" s="3"/>
      <c r="C26" s="3"/>
      <c r="D26" s="3"/>
      <c r="E26" s="10"/>
      <c r="F26" s="3"/>
    </row>
    <row r="27" spans="1:6" x14ac:dyDescent="0.3">
      <c r="B27" s="92"/>
      <c r="C27" s="92"/>
      <c r="D27" s="92"/>
      <c r="E27" s="92"/>
      <c r="F27" s="92"/>
    </row>
    <row r="28" spans="1:6" x14ac:dyDescent="0.3">
      <c r="A28" s="97"/>
      <c r="B28" s="96"/>
      <c r="C28" s="3"/>
      <c r="D28" s="3"/>
      <c r="E28" s="3"/>
      <c r="F28" s="3"/>
    </row>
    <row r="29" spans="1:6" x14ac:dyDescent="0.3">
      <c r="A29" s="97"/>
      <c r="B29" s="3"/>
      <c r="C29" s="3"/>
      <c r="D29" s="10"/>
      <c r="E29" s="10"/>
      <c r="F29" s="10"/>
    </row>
    <row r="30" spans="1:6" x14ac:dyDescent="0.3">
      <c r="A30" s="97"/>
      <c r="B30" s="3"/>
      <c r="C30" s="3"/>
      <c r="D30" s="3"/>
      <c r="E30" s="3"/>
      <c r="F30" s="3"/>
    </row>
    <row r="31" spans="1:6" x14ac:dyDescent="0.3">
      <c r="A31" s="97"/>
      <c r="B31" s="3"/>
      <c r="C31" s="3"/>
      <c r="D31" s="92"/>
      <c r="E31" s="92"/>
      <c r="F31" s="92"/>
    </row>
    <row r="32" spans="1:6" x14ac:dyDescent="0.3">
      <c r="D32" s="3"/>
      <c r="E32" s="3"/>
      <c r="F32" s="96"/>
    </row>
    <row r="33" spans="1:6" x14ac:dyDescent="0.3">
      <c r="A33" s="52"/>
      <c r="B33" s="52"/>
      <c r="C33" s="52"/>
      <c r="D33" s="3"/>
      <c r="E33" s="3"/>
      <c r="F33" s="3"/>
    </row>
    <row r="34" spans="1:6" x14ac:dyDescent="0.3">
      <c r="A34" s="53"/>
      <c r="B34" s="91"/>
      <c r="C34" s="54"/>
      <c r="D34" s="3"/>
      <c r="E34" s="3"/>
      <c r="F34" s="3"/>
    </row>
    <row r="35" spans="1:6" x14ac:dyDescent="0.3">
      <c r="A35" s="55"/>
      <c r="B35" s="58"/>
      <c r="C35" s="56"/>
      <c r="D35" s="3"/>
      <c r="E35" s="3"/>
      <c r="F35" s="3"/>
    </row>
    <row r="36" spans="1:6" x14ac:dyDescent="0.3">
      <c r="A36" s="52"/>
      <c r="B36" s="52"/>
      <c r="C36" s="52"/>
    </row>
    <row r="37" spans="1:6" x14ac:dyDescent="0.3">
      <c r="A37" s="52"/>
      <c r="B37" s="52"/>
      <c r="C37" s="52"/>
      <c r="D37" s="52"/>
      <c r="E37" s="52"/>
      <c r="F37" s="52"/>
    </row>
    <row r="38" spans="1:6" x14ac:dyDescent="0.3">
      <c r="D38" s="98"/>
      <c r="E38" s="100"/>
      <c r="F38" s="98"/>
    </row>
    <row r="39" spans="1:6" x14ac:dyDescent="0.3">
      <c r="D39" s="99"/>
      <c r="E39" s="100"/>
      <c r="F39" s="99"/>
    </row>
    <row r="40" spans="1:6" x14ac:dyDescent="0.3">
      <c r="D40" s="52"/>
      <c r="E40" s="52"/>
      <c r="F40" s="52"/>
    </row>
    <row r="41" spans="1:6" x14ac:dyDescent="0.3">
      <c r="D41" s="52"/>
      <c r="E41" s="52"/>
      <c r="F41" s="52"/>
    </row>
  </sheetData>
  <mergeCells count="4">
    <mergeCell ref="A3:F3"/>
    <mergeCell ref="A4:F4"/>
    <mergeCell ref="A5:F5"/>
    <mergeCell ref="A9:A12"/>
  </mergeCells>
  <printOptions horizontalCentered="1" verticalCentered="1"/>
  <pageMargins left="0" right="0" top="0" bottom="0" header="0" footer="0"/>
  <pageSetup paperSize="9" scale="6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16"/>
  <sheetViews>
    <sheetView tabSelected="1" view="pageBreakPreview" zoomScale="120" zoomScaleNormal="120" zoomScaleSheetLayoutView="120" workbookViewId="0">
      <pane ySplit="3" topLeftCell="A4" activePane="bottomLeft" state="frozen"/>
      <selection activeCell="F21" sqref="F21"/>
      <selection pane="bottomLeft" activeCell="A89" sqref="A89"/>
    </sheetView>
  </sheetViews>
  <sheetFormatPr baseColWidth="10" defaultColWidth="10.6640625" defaultRowHeight="10.199999999999999" x14ac:dyDescent="0.2"/>
  <cols>
    <col min="1" max="1" width="38.6640625" style="142" bestFit="1" customWidth="1"/>
    <col min="2" max="15" width="5.6640625" style="105" customWidth="1"/>
    <col min="16" max="16384" width="10.6640625" style="143"/>
  </cols>
  <sheetData>
    <row r="1" spans="1:15" ht="14.25" customHeight="1" x14ac:dyDescent="0.3">
      <c r="A1"/>
      <c r="B1" s="200" t="s">
        <v>206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2"/>
    </row>
    <row r="2" spans="1:15" ht="19.2" x14ac:dyDescent="0.3">
      <c r="A2"/>
      <c r="B2" s="102" t="s">
        <v>207</v>
      </c>
      <c r="C2" s="103" t="s">
        <v>208</v>
      </c>
      <c r="D2" s="103" t="s">
        <v>209</v>
      </c>
      <c r="E2" s="103" t="s">
        <v>210</v>
      </c>
      <c r="F2" s="103" t="s">
        <v>211</v>
      </c>
      <c r="G2" s="103" t="s">
        <v>212</v>
      </c>
      <c r="H2" s="103" t="s">
        <v>213</v>
      </c>
      <c r="I2" s="103" t="s">
        <v>214</v>
      </c>
      <c r="J2" s="103" t="s">
        <v>215</v>
      </c>
      <c r="K2" s="103" t="s">
        <v>216</v>
      </c>
      <c r="L2" s="103" t="s">
        <v>217</v>
      </c>
      <c r="M2" s="103" t="s">
        <v>218</v>
      </c>
      <c r="N2" s="103" t="s">
        <v>219</v>
      </c>
      <c r="O2" s="104" t="s">
        <v>220</v>
      </c>
    </row>
    <row r="3" spans="1:15" ht="5.4" customHeight="1" thickBot="1" x14ac:dyDescent="0.35">
      <c r="A3"/>
      <c r="O3" s="106"/>
    </row>
    <row r="4" spans="1:15" s="101" customFormat="1" ht="16.95" customHeight="1" x14ac:dyDescent="0.3">
      <c r="A4" s="144" t="str">
        <f>'S23-DEJ'!A4:F4</f>
        <v>Du 01 au 05 Juin 2026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8"/>
    </row>
    <row r="5" spans="1:15" s="101" customFormat="1" ht="24.45" customHeight="1" x14ac:dyDescent="0.3">
      <c r="A5" s="109" t="str">
        <f>'S23-DEJ'!E9</f>
        <v>Velouté de saison (légumes variés)</v>
      </c>
      <c r="B5" s="116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1"/>
    </row>
    <row r="6" spans="1:15" s="101" customFormat="1" ht="24.45" customHeight="1" x14ac:dyDescent="0.3">
      <c r="A6" s="112" t="str">
        <f>'S23-DEJ'!D9</f>
        <v>Salade de blé* (Blé) aux champignons</v>
      </c>
      <c r="B6" s="145" t="s">
        <v>221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6"/>
    </row>
    <row r="7" spans="1:15" s="101" customFormat="1" ht="24.45" customHeight="1" x14ac:dyDescent="0.3">
      <c r="A7" s="112" t="str">
        <f>+'S23-DEJ'!C9</f>
        <v>Salade de tomates cerises (A couper en quatre)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4"/>
    </row>
    <row r="8" spans="1:15" s="101" customFormat="1" ht="30" customHeight="1" x14ac:dyDescent="0.3">
      <c r="A8" s="109" t="str">
        <f>'S23-DEJ'!B10</f>
        <v>Moussaka Végétarienne (Lait)(aubergines, tomates), Quinoa et lentilles vertes</v>
      </c>
      <c r="B8" s="110"/>
      <c r="C8" s="116" t="s">
        <v>221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1"/>
    </row>
    <row r="9" spans="1:15" s="101" customFormat="1" ht="30" customHeight="1" x14ac:dyDescent="0.3">
      <c r="A9" s="115" t="str">
        <f>'S23-DEJ'!C10</f>
        <v>Carottes vichy, Pâtes* (Blé) à l'huile d'olive et sauté de Boeuf</v>
      </c>
      <c r="B9" s="116" t="s">
        <v>221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7"/>
    </row>
    <row r="10" spans="1:15" s="101" customFormat="1" ht="30" customHeight="1" x14ac:dyDescent="0.3">
      <c r="A10" s="115" t="str">
        <f>'S23-DEJ'!D10</f>
        <v>Courgettes au curry, Polenta au bouillon de légumes et Poisson du jour*</v>
      </c>
      <c r="B10" s="116"/>
      <c r="C10" s="116"/>
      <c r="D10" s="116" t="s">
        <v>221</v>
      </c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7"/>
    </row>
    <row r="11" spans="1:15" s="101" customFormat="1" ht="30" customHeight="1" x14ac:dyDescent="0.3">
      <c r="A11" s="115" t="str">
        <f>'S23-DEJ'!E10</f>
        <v xml:space="preserve">Haricots verts à l'ail, Riz et Poulet façon basquaise (tomate,poivron) 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7"/>
    </row>
    <row r="12" spans="1:15" s="101" customFormat="1" ht="30" customHeight="1" thickBot="1" x14ac:dyDescent="0.35">
      <c r="A12" s="118" t="str">
        <f>'S23-DEJ'!F10</f>
        <v>Courge et Navets à la crème* (Lait), Pommes de terre sautées et Poisson du jour*</v>
      </c>
      <c r="B12" s="119"/>
      <c r="C12" s="119" t="s">
        <v>221</v>
      </c>
      <c r="D12" s="119" t="s">
        <v>221</v>
      </c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20"/>
    </row>
    <row r="13" spans="1:15" s="101" customFormat="1" x14ac:dyDescent="0.3">
      <c r="A13" s="115" t="str">
        <f>+'S23-DEJ'!B12</f>
        <v>Compote Pomme Citron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1"/>
    </row>
    <row r="14" spans="1:15" s="101" customFormat="1" x14ac:dyDescent="0.3">
      <c r="A14" s="115" t="str">
        <f>'S23-DEJ'!C12</f>
        <v>Fruit de saison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7"/>
    </row>
    <row r="15" spans="1:15" s="101" customFormat="1" x14ac:dyDescent="0.3">
      <c r="A15" s="115" t="str">
        <f>'S23-DEJ'!D12</f>
        <v>Fruit de saison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7"/>
    </row>
    <row r="16" spans="1:15" s="101" customFormat="1" x14ac:dyDescent="0.3">
      <c r="A16" s="115" t="str">
        <f>'S23-DEJ'!E12</f>
        <v>Compote Pomme Menthe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7"/>
    </row>
    <row r="17" spans="1:15" s="101" customFormat="1" ht="10.8" thickBot="1" x14ac:dyDescent="0.35">
      <c r="A17" s="118" t="str">
        <f>'S23-DEJ'!F12</f>
        <v>Compote Pomme Framboise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4"/>
    </row>
    <row r="18" spans="1:15" ht="3.75" customHeight="1" thickBot="1" x14ac:dyDescent="0.25">
      <c r="A18" s="125"/>
      <c r="B18" s="126"/>
      <c r="C18" s="126"/>
      <c r="D18" s="126"/>
      <c r="E18" s="126"/>
      <c r="F18" s="126"/>
      <c r="G18" s="126"/>
      <c r="H18" s="126"/>
      <c r="I18" s="126"/>
      <c r="J18" s="126"/>
      <c r="K18" s="127"/>
      <c r="L18" s="127"/>
      <c r="M18" s="127"/>
      <c r="N18" s="127"/>
      <c r="O18" s="128"/>
    </row>
    <row r="19" spans="1:15" ht="14.25" customHeight="1" thickBot="1" x14ac:dyDescent="0.25">
      <c r="A19" s="129" t="str" cm="1">
        <f t="array" ref="A19:F19">'S24-DEJ'!A4:F4</f>
        <v>Du 08 au 12 Juin 2026</v>
      </c>
      <c r="B19" s="130">
        <v>0</v>
      </c>
      <c r="C19" s="130">
        <v>0</v>
      </c>
      <c r="D19" s="130">
        <v>0</v>
      </c>
      <c r="E19" s="130">
        <v>0</v>
      </c>
      <c r="F19" s="130">
        <v>0</v>
      </c>
      <c r="G19" s="130"/>
      <c r="H19" s="130"/>
      <c r="I19" s="130"/>
      <c r="J19" s="130"/>
      <c r="K19" s="130"/>
      <c r="L19" s="130"/>
      <c r="M19" s="130"/>
      <c r="N19" s="130"/>
      <c r="O19" s="131"/>
    </row>
    <row r="20" spans="1:15" ht="30" customHeight="1" x14ac:dyDescent="0.2">
      <c r="A20" s="109" t="str">
        <f>'S24-DEJ'!B9</f>
        <v>Salade Tomate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32"/>
    </row>
    <row r="21" spans="1:15" ht="30" customHeight="1" x14ac:dyDescent="0.2">
      <c r="A21" s="112" t="str">
        <f>'S24-DEJ'!D9</f>
        <v>Velouté de Petit pois à la menthe* (lait)</v>
      </c>
      <c r="B21" s="147"/>
      <c r="C21" s="147" t="s">
        <v>221</v>
      </c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8"/>
    </row>
    <row r="22" spans="1:15" ht="30" customHeight="1" x14ac:dyDescent="0.2">
      <c r="A22" s="118" t="str">
        <f>'S24-DEJ'!F9</f>
        <v xml:space="preserve">Salade de Pâtes* (Blé) aux petits légumes (carottes, concombres, oignons) </v>
      </c>
      <c r="B22" s="133" t="s">
        <v>221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4"/>
    </row>
    <row r="23" spans="1:15" ht="30" customHeight="1" x14ac:dyDescent="0.2">
      <c r="A23" s="115" t="str">
        <f>'S24-DEJ'!B10</f>
        <v>Fideuà revisité* (Blé) (Carottes, Artichauts), cuisses de Poulet</v>
      </c>
      <c r="B23" s="122" t="s">
        <v>221</v>
      </c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3"/>
    </row>
    <row r="24" spans="1:15" ht="30" customHeight="1" x14ac:dyDescent="0.2">
      <c r="A24" s="121" t="str">
        <f>'S24-DEJ'!C10</f>
        <v>Courgettes à l'aneth, Riz pilaf et Poisson du jour* façon moqueca (poivrons, tomates et jus de coco)</v>
      </c>
      <c r="B24" s="135"/>
      <c r="D24" s="135" t="s">
        <v>221</v>
      </c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6"/>
    </row>
    <row r="25" spans="1:15" ht="30" customHeight="1" x14ac:dyDescent="0.2">
      <c r="A25" s="121" t="str">
        <f>'S24-DEJ'!D10</f>
        <v xml:space="preserve">Curry d'Aubergines* (Lait), Millet décortiqué au bouillon de légumes, Haricots coco à l'huile d'olive </v>
      </c>
      <c r="B25" s="135"/>
      <c r="C25" s="135" t="s">
        <v>221</v>
      </c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6"/>
    </row>
    <row r="26" spans="1:15" ht="30" customHeight="1" x14ac:dyDescent="0.2">
      <c r="A26" s="121" t="str">
        <f>'S24-DEJ'!E10</f>
        <v>Epinards à la crème* (Lait), Quinoa et Poisson du jour*</v>
      </c>
      <c r="B26" s="135"/>
      <c r="C26" s="135" t="s">
        <v>221</v>
      </c>
      <c r="D26" s="135" t="s">
        <v>221</v>
      </c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6"/>
    </row>
    <row r="27" spans="1:15" ht="30" customHeight="1" x14ac:dyDescent="0.2">
      <c r="A27" s="137" t="str">
        <f>'S24-DEJ'!F10</f>
        <v>Haricots verts au curry, Patates douces et Bœuf au curcuma</v>
      </c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6"/>
    </row>
    <row r="28" spans="1:15" ht="14.25" customHeight="1" x14ac:dyDescent="0.2">
      <c r="A28" s="109" t="str">
        <f>'S24-DEJ'!B12</f>
        <v>Fruit de saison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32"/>
    </row>
    <row r="29" spans="1:15" ht="14.25" customHeight="1" x14ac:dyDescent="0.2">
      <c r="A29" s="121" t="str">
        <f>'S24-DEJ'!C12</f>
        <v>Compote Pomme Cerise</v>
      </c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6"/>
    </row>
    <row r="30" spans="1:15" ht="14.25" customHeight="1" x14ac:dyDescent="0.2">
      <c r="A30" s="121" t="str">
        <f>'S24-DEJ'!D12</f>
        <v>Compote Pomme Myrtille</v>
      </c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6"/>
    </row>
    <row r="31" spans="1:15" ht="14.25" customHeight="1" x14ac:dyDescent="0.2">
      <c r="A31" s="121" t="str">
        <f>'S24-DEJ'!E12</f>
        <v>Fruit de saison</v>
      </c>
      <c r="B31" s="135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6"/>
    </row>
    <row r="32" spans="1:15" ht="14.25" customHeight="1" thickBot="1" x14ac:dyDescent="0.25">
      <c r="A32" s="118" t="str">
        <f>'S24-DEJ'!F12</f>
        <v>Compote Pomme Cerise Menthe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4"/>
    </row>
    <row r="33" spans="1:15" ht="14.25" customHeight="1" thickBot="1" x14ac:dyDescent="0.25">
      <c r="A33" s="138" t="str" cm="1">
        <f t="array" ref="A33:F33">'S25-DEJ'!A4:F4</f>
        <v>Du 15 au 19 Juin 2026</v>
      </c>
      <c r="B33" s="107">
        <v>0</v>
      </c>
      <c r="C33" s="107">
        <v>0</v>
      </c>
      <c r="D33" s="107">
        <v>0</v>
      </c>
      <c r="E33" s="107">
        <v>0</v>
      </c>
      <c r="F33" s="107">
        <v>0</v>
      </c>
      <c r="G33" s="107"/>
      <c r="H33" s="107"/>
      <c r="I33" s="107"/>
      <c r="J33" s="107"/>
      <c r="K33" s="107"/>
      <c r="L33" s="107"/>
      <c r="M33" s="107"/>
      <c r="N33" s="107"/>
      <c r="O33" s="108"/>
    </row>
    <row r="34" spans="1:15" ht="28.2" customHeight="1" x14ac:dyDescent="0.2">
      <c r="A34" s="109" t="str">
        <f>'S25-DEJ'!C9</f>
        <v>Salade Tomates Féta* (lait)</v>
      </c>
      <c r="B34" s="126"/>
      <c r="C34" s="126" t="s">
        <v>221</v>
      </c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32"/>
    </row>
    <row r="35" spans="1:15" ht="28.2" customHeight="1" x14ac:dyDescent="0.2">
      <c r="A35" s="109" t="str">
        <f>'S25-DEJ'!D9</f>
        <v xml:space="preserve">Velouté Artichauts et Pommes de terre </v>
      </c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8"/>
    </row>
    <row r="36" spans="1:15" ht="28.2" customHeight="1" x14ac:dyDescent="0.2">
      <c r="A36" s="109" t="str">
        <f>'S25-DEJ'!F9</f>
        <v>Cake* à l'emmental* et au curry (Blé,Lait)</v>
      </c>
      <c r="B36" s="133" t="s">
        <v>221</v>
      </c>
      <c r="C36" s="133" t="s">
        <v>221</v>
      </c>
      <c r="D36" s="133"/>
      <c r="E36" s="133"/>
      <c r="F36" s="133"/>
      <c r="G36" s="133"/>
      <c r="H36" s="133"/>
      <c r="I36" s="133"/>
      <c r="J36" s="133" t="s">
        <v>221</v>
      </c>
      <c r="K36" s="133"/>
      <c r="L36" s="133"/>
      <c r="M36" s="133"/>
      <c r="N36" s="133"/>
      <c r="O36" s="134"/>
    </row>
    <row r="37" spans="1:15" s="101" customFormat="1" ht="30" customHeight="1" x14ac:dyDescent="0.3">
      <c r="A37" s="115" t="str">
        <f>'S25-DEJ'!B10</f>
        <v>Courgettes à l'ail, RIz au 4 épices et Poisson du jour*</v>
      </c>
      <c r="B37" s="122"/>
      <c r="C37" s="122"/>
      <c r="D37" s="122" t="s">
        <v>221</v>
      </c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3"/>
    </row>
    <row r="38" spans="1:15" s="101" customFormat="1" ht="33.6" customHeight="1" x14ac:dyDescent="0.3">
      <c r="A38" s="137" t="str">
        <f>'S25-DEJ'!C10</f>
        <v>Choux lisses braisés, Polenta crémeuse* (lait) et Pois chiches au cumin</v>
      </c>
      <c r="B38" s="135"/>
      <c r="C38" s="135" t="s">
        <v>221</v>
      </c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6"/>
    </row>
    <row r="39" spans="1:15" s="101" customFormat="1" ht="30" customHeight="1" x14ac:dyDescent="0.3">
      <c r="A39" s="121" t="str">
        <f>'S25-DEJ'!D10</f>
        <v xml:space="preserve">Caponata d'Aubergines (tomates, olives, capres* (sulfite)), Pâtes semi-complètes* (Blé) et Veau marengo </v>
      </c>
      <c r="B39" s="135" t="s">
        <v>221</v>
      </c>
      <c r="C39" s="135"/>
      <c r="D39" s="135"/>
      <c r="E39" s="135"/>
      <c r="F39" s="135"/>
      <c r="G39" s="135"/>
      <c r="H39" s="135"/>
      <c r="I39" s="135" t="s">
        <v>221</v>
      </c>
      <c r="J39" s="135"/>
      <c r="K39" s="135"/>
      <c r="L39" s="135"/>
      <c r="M39" s="135"/>
      <c r="N39" s="135"/>
      <c r="O39" s="136"/>
    </row>
    <row r="40" spans="1:15" s="101" customFormat="1" ht="30" customHeight="1" thickBot="1" x14ac:dyDescent="0.35">
      <c r="A40" s="121" t="str">
        <f>'S25-DEJ'!E10</f>
        <v xml:space="preserve">Epinards et champignons, Patates douces au coulis de figues et cuisses de Poulet 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6"/>
    </row>
    <row r="41" spans="1:15" s="101" customFormat="1" ht="30" customHeight="1" thickBot="1" x14ac:dyDescent="0.35">
      <c r="A41" s="109" t="str">
        <f>'S25-DEJ'!F10</f>
        <v>Haricots verts, Boulgour* (Blé)  à la badiane et Poisson du jour*</v>
      </c>
      <c r="B41" s="103" t="s">
        <v>221</v>
      </c>
      <c r="C41" s="103"/>
      <c r="D41" s="103" t="s">
        <v>231</v>
      </c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4"/>
    </row>
    <row r="42" spans="1:15" s="101" customFormat="1" x14ac:dyDescent="0.3">
      <c r="A42" s="121" t="str">
        <f>'S25-DEJ'!B12</f>
        <v>Fruit de saison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32"/>
    </row>
    <row r="43" spans="1:15" s="101" customFormat="1" x14ac:dyDescent="0.3">
      <c r="A43" s="121" t="str">
        <f>'S25-DEJ'!C12</f>
        <v>Compote Pomme Mangue Vanille</v>
      </c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6"/>
    </row>
    <row r="44" spans="1:15" s="101" customFormat="1" x14ac:dyDescent="0.3">
      <c r="A44" s="121" t="str">
        <f>'S25-DEJ'!D12</f>
        <v>Compote Pomme Grenade Basilic</v>
      </c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6"/>
    </row>
    <row r="45" spans="1:15" s="101" customFormat="1" x14ac:dyDescent="0.3">
      <c r="A45" s="121" t="str">
        <f>'S25-DEJ'!E12</f>
        <v>Fruit de saison</v>
      </c>
      <c r="B45" s="135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6"/>
    </row>
    <row r="46" spans="1:15" s="101" customFormat="1" x14ac:dyDescent="0.3">
      <c r="A46" s="124" t="str">
        <f>'S25-DEJ'!F12</f>
        <v>Compote Pomme Abricot Verveine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4"/>
    </row>
    <row r="47" spans="1:15" s="101" customFormat="1" ht="13.8" x14ac:dyDescent="0.3">
      <c r="A47" s="139" t="str" cm="1">
        <f t="array" ref="A47:F47">'S26-DEJ'!A4:F4</f>
        <v>Du 22 au 26 Juin 2026</v>
      </c>
      <c r="B47" s="140">
        <v>0</v>
      </c>
      <c r="C47" s="140">
        <v>0</v>
      </c>
      <c r="D47" s="140">
        <v>0</v>
      </c>
      <c r="E47" s="140">
        <v>0</v>
      </c>
      <c r="F47" s="140">
        <v>0</v>
      </c>
      <c r="G47" s="140"/>
      <c r="H47" s="140"/>
      <c r="I47" s="140"/>
      <c r="J47" s="140"/>
      <c r="K47" s="140"/>
      <c r="L47" s="140"/>
      <c r="M47" s="140"/>
      <c r="N47" s="140"/>
      <c r="O47" s="141"/>
    </row>
    <row r="48" spans="1:15" s="101" customFormat="1" ht="30" customHeight="1" x14ac:dyDescent="0.3">
      <c r="A48" s="121" t="str">
        <f>'S26-DEJ'!C9</f>
        <v>Soupe froide  à la tomate (Pain de mie* (Blé))</v>
      </c>
      <c r="B48" s="135" t="s">
        <v>221</v>
      </c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6"/>
    </row>
    <row r="49" spans="1:15" s="101" customFormat="1" ht="30" customHeight="1" x14ac:dyDescent="0.3">
      <c r="A49" s="121" t="str">
        <f>'S26-DEJ'!D9</f>
        <v>Salade de concombres à la mozzarella* (Lait)</v>
      </c>
      <c r="C49" s="135" t="s">
        <v>221</v>
      </c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6"/>
    </row>
    <row r="50" spans="1:15" s="101" customFormat="1" ht="30" customHeight="1" x14ac:dyDescent="0.3">
      <c r="A50" s="121" t="str">
        <f>'S26-DEJ'!E9</f>
        <v>Salade de riz au maïs et petits pois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6"/>
    </row>
    <row r="51" spans="1:15" s="101" customFormat="1" ht="30" customHeight="1" x14ac:dyDescent="0.3">
      <c r="A51" s="121" t="str">
        <f>'S26-DEJ'!B10</f>
        <v>Aubergines à la parmesane * (Lait), Pâtes* (Blé) à la sauce tomate, Sauté de Poulet</v>
      </c>
      <c r="B51" s="135" t="s">
        <v>221</v>
      </c>
      <c r="C51" s="135" t="s">
        <v>221</v>
      </c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6"/>
    </row>
    <row r="52" spans="1:15" s="101" customFormat="1" ht="30" customHeight="1" x14ac:dyDescent="0.3">
      <c r="A52" s="121" t="str">
        <f>'S26-DEJ'!C10</f>
        <v>Carottes au cumin, Semoule de petit épeautre et Poisson du jour*</v>
      </c>
      <c r="B52" s="135"/>
      <c r="C52" s="135"/>
      <c r="D52" s="135" t="s">
        <v>221</v>
      </c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6"/>
    </row>
    <row r="53" spans="1:15" s="101" customFormat="1" ht="30" customHeight="1" x14ac:dyDescent="0.3">
      <c r="A53" s="121" t="str">
        <f>'S26-DEJ'!D10</f>
        <v xml:space="preserve">Haricots Verts et Artichauts, Boulgour* (Blé) à l'échalote et Houmous de pois chiches  </v>
      </c>
      <c r="B53" s="135" t="s">
        <v>221</v>
      </c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6"/>
    </row>
    <row r="54" spans="1:15" s="101" customFormat="1" ht="30" customHeight="1" x14ac:dyDescent="0.3">
      <c r="A54" s="121" t="str">
        <f>'S26-DEJ'!E10</f>
        <v>Navets glacés à la figue, Patates douces à la violette et pièce de Bœuf</v>
      </c>
      <c r="B54" s="135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6"/>
    </row>
    <row r="55" spans="1:15" s="101" customFormat="1" ht="30" customHeight="1" thickBot="1" x14ac:dyDescent="0.35">
      <c r="A55" s="118" t="str">
        <f>'S26-DEJ'!F10</f>
        <v>Courgettes à l'anis, Polenta crémeuse* (Lait) et Poisson du jour*</v>
      </c>
      <c r="C55" s="133" t="s">
        <v>221</v>
      </c>
      <c r="D55" s="133" t="s">
        <v>221</v>
      </c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4"/>
    </row>
    <row r="56" spans="1:15" s="101" customFormat="1" x14ac:dyDescent="0.3">
      <c r="A56" s="121" t="str">
        <f>'S26-DEJ'!B12</f>
        <v>Compote Pomme Prune</v>
      </c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32"/>
    </row>
    <row r="57" spans="1:15" s="101" customFormat="1" x14ac:dyDescent="0.3">
      <c r="A57" s="121" t="str">
        <f>'S26-DEJ'!C12</f>
        <v>Fruit de saison</v>
      </c>
      <c r="B57" s="135"/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6"/>
    </row>
    <row r="58" spans="1:15" s="101" customFormat="1" x14ac:dyDescent="0.3">
      <c r="A58" s="121" t="str">
        <f>'S26-DEJ'!D12</f>
        <v>Fruit de saison</v>
      </c>
      <c r="B58" s="135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6"/>
    </row>
    <row r="59" spans="1:15" s="101" customFormat="1" x14ac:dyDescent="0.3">
      <c r="A59" s="121" t="str">
        <f>'S26-DEJ'!E12</f>
        <v>Fruit de saison</v>
      </c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6"/>
    </row>
    <row r="60" spans="1:15" s="101" customFormat="1" ht="16.95" customHeight="1" thickBot="1" x14ac:dyDescent="0.35">
      <c r="A60" s="118" t="str">
        <f>'S26-DEJ'!F12</f>
        <v>Compote Pomme Myrtille Citron</v>
      </c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4"/>
    </row>
    <row r="61" spans="1:15" ht="13.8" hidden="1" x14ac:dyDescent="0.2">
      <c r="A61" s="139" t="e">
        <f>#REF!</f>
        <v>#REF!</v>
      </c>
      <c r="B61" s="140"/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1"/>
    </row>
    <row r="62" spans="1:15" hidden="1" x14ac:dyDescent="0.2">
      <c r="A62" s="121" t="e">
        <f>#REF!</f>
        <v>#REF!</v>
      </c>
      <c r="B62" s="135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6"/>
    </row>
    <row r="63" spans="1:15" hidden="1" x14ac:dyDescent="0.2">
      <c r="A63" s="121" t="e">
        <f>#REF!</f>
        <v>#REF!</v>
      </c>
      <c r="B63" s="135"/>
      <c r="C63" s="135"/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6"/>
    </row>
    <row r="64" spans="1:15" hidden="1" x14ac:dyDescent="0.2">
      <c r="A64" s="121" t="e">
        <f>#REF!</f>
        <v>#REF!</v>
      </c>
      <c r="B64" s="135"/>
      <c r="C64" s="135"/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6"/>
    </row>
    <row r="65" spans="1:15" hidden="1" x14ac:dyDescent="0.2">
      <c r="A65" s="121" t="e">
        <f>#REF!</f>
        <v>#REF!</v>
      </c>
      <c r="B65" s="135"/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6"/>
    </row>
    <row r="66" spans="1:15" hidden="1" x14ac:dyDescent="0.2">
      <c r="A66" s="121" t="e">
        <f>#REF!</f>
        <v>#REF!</v>
      </c>
      <c r="B66" s="135"/>
      <c r="C66" s="135"/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6"/>
    </row>
    <row r="67" spans="1:15" hidden="1" x14ac:dyDescent="0.2">
      <c r="A67" s="121" t="e">
        <f>#REF!</f>
        <v>#REF!</v>
      </c>
      <c r="B67" s="135"/>
      <c r="C67" s="135"/>
      <c r="D67" s="135"/>
      <c r="E67" s="135"/>
      <c r="F67" s="135"/>
      <c r="G67" s="135"/>
      <c r="H67" s="135"/>
      <c r="I67" s="135"/>
      <c r="J67" s="135"/>
      <c r="K67" s="135"/>
      <c r="L67" s="135"/>
      <c r="M67" s="135"/>
      <c r="N67" s="135"/>
      <c r="O67" s="136"/>
    </row>
    <row r="68" spans="1:15" hidden="1" x14ac:dyDescent="0.2">
      <c r="A68" s="121" t="e">
        <f>#REF!</f>
        <v>#REF!</v>
      </c>
      <c r="B68" s="135"/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6"/>
    </row>
    <row r="69" spans="1:15" hidden="1" x14ac:dyDescent="0.2">
      <c r="A69" s="118" t="e">
        <f>#REF!</f>
        <v>#REF!</v>
      </c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4"/>
    </row>
    <row r="70" spans="1:15" hidden="1" x14ac:dyDescent="0.2">
      <c r="A70" s="121" t="e">
        <f>#REF!</f>
        <v>#REF!</v>
      </c>
      <c r="B70" s="126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32"/>
    </row>
    <row r="71" spans="1:15" hidden="1" x14ac:dyDescent="0.2">
      <c r="A71" s="121" t="e">
        <f>#REF!</f>
        <v>#REF!</v>
      </c>
      <c r="B71" s="135"/>
      <c r="C71" s="135"/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5"/>
      <c r="O71" s="136"/>
    </row>
    <row r="72" spans="1:15" hidden="1" x14ac:dyDescent="0.2">
      <c r="A72" s="121" t="e">
        <f>#REF!</f>
        <v>#REF!</v>
      </c>
      <c r="B72" s="135"/>
      <c r="C72" s="135"/>
      <c r="D72" s="135"/>
      <c r="E72" s="135"/>
      <c r="F72" s="135"/>
      <c r="G72" s="135"/>
      <c r="H72" s="135"/>
      <c r="I72" s="135"/>
      <c r="J72" s="135"/>
      <c r="K72" s="135"/>
      <c r="L72" s="135"/>
      <c r="M72" s="135"/>
      <c r="N72" s="135"/>
      <c r="O72" s="136"/>
    </row>
    <row r="73" spans="1:15" hidden="1" x14ac:dyDescent="0.2">
      <c r="A73" s="121" t="e">
        <f>#REF!</f>
        <v>#REF!</v>
      </c>
      <c r="B73" s="135"/>
      <c r="C73" s="135"/>
      <c r="D73" s="135"/>
      <c r="E73" s="135"/>
      <c r="F73" s="135"/>
      <c r="G73" s="135"/>
      <c r="H73" s="135"/>
      <c r="I73" s="135"/>
      <c r="J73" s="135"/>
      <c r="K73" s="135"/>
      <c r="L73" s="135"/>
      <c r="M73" s="135"/>
      <c r="N73" s="135"/>
      <c r="O73" s="136"/>
    </row>
    <row r="74" spans="1:15" hidden="1" x14ac:dyDescent="0.2">
      <c r="A74" s="118" t="e">
        <f>#REF!</f>
        <v>#REF!</v>
      </c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4"/>
    </row>
    <row r="75" spans="1:15" hidden="1" x14ac:dyDescent="0.2">
      <c r="A75" s="109" t="e">
        <f>#REF!</f>
        <v>#REF!</v>
      </c>
      <c r="B75" s="126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32"/>
    </row>
    <row r="76" spans="1:15" hidden="1" x14ac:dyDescent="0.2">
      <c r="A76" s="121" t="e">
        <f>#REF!</f>
        <v>#REF!</v>
      </c>
      <c r="B76" s="135"/>
      <c r="C76" s="135"/>
      <c r="D76" s="135"/>
      <c r="E76" s="135"/>
      <c r="F76" s="135"/>
      <c r="G76" s="135"/>
      <c r="H76" s="135"/>
      <c r="I76" s="135"/>
      <c r="J76" s="135"/>
      <c r="K76" s="135"/>
      <c r="L76" s="135"/>
      <c r="M76" s="135"/>
      <c r="N76" s="135"/>
      <c r="O76" s="136"/>
    </row>
    <row r="77" spans="1:15" hidden="1" x14ac:dyDescent="0.2">
      <c r="A77" s="121" t="e">
        <f>#REF!</f>
        <v>#REF!</v>
      </c>
      <c r="B77" s="135"/>
      <c r="C77" s="135"/>
      <c r="D77" s="135"/>
      <c r="E77" s="135"/>
      <c r="F77" s="135"/>
      <c r="G77" s="135"/>
      <c r="H77" s="135"/>
      <c r="I77" s="135"/>
      <c r="J77" s="135"/>
      <c r="K77" s="135"/>
      <c r="L77" s="135"/>
      <c r="M77" s="135"/>
      <c r="N77" s="135"/>
      <c r="O77" s="136"/>
    </row>
    <row r="78" spans="1:15" hidden="1" x14ac:dyDescent="0.2">
      <c r="A78" s="121" t="e">
        <f>#REF!</f>
        <v>#REF!</v>
      </c>
      <c r="B78" s="135"/>
      <c r="C78" s="135"/>
      <c r="D78" s="135"/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136"/>
    </row>
    <row r="79" spans="1:15" hidden="1" x14ac:dyDescent="0.2">
      <c r="A79" s="118" t="e">
        <f>#REF!</f>
        <v>#REF!</v>
      </c>
      <c r="B79" s="133"/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4"/>
    </row>
    <row r="80" spans="1:15" hidden="1" x14ac:dyDescent="0.2">
      <c r="A80" s="115" t="e">
        <f>#REF!</f>
        <v>#REF!</v>
      </c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3"/>
    </row>
    <row r="81" spans="1:15" hidden="1" x14ac:dyDescent="0.2">
      <c r="A81" s="121" t="e">
        <f>#REF!</f>
        <v>#REF!</v>
      </c>
      <c r="B81" s="135"/>
      <c r="C81" s="135"/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6"/>
    </row>
    <row r="82" spans="1:15" hidden="1" x14ac:dyDescent="0.2">
      <c r="A82" s="121" t="e">
        <f>#REF!</f>
        <v>#REF!</v>
      </c>
      <c r="B82" s="135"/>
      <c r="C82" s="135"/>
      <c r="D82" s="135"/>
      <c r="E82" s="135"/>
      <c r="F82" s="135"/>
      <c r="G82" s="135"/>
      <c r="H82" s="135"/>
      <c r="I82" s="135"/>
      <c r="J82" s="135"/>
      <c r="K82" s="135"/>
      <c r="L82" s="135"/>
      <c r="M82" s="135"/>
      <c r="N82" s="135"/>
      <c r="O82" s="136"/>
    </row>
    <row r="83" spans="1:15" hidden="1" x14ac:dyDescent="0.2">
      <c r="A83" s="121" t="e">
        <f>#REF!</f>
        <v>#REF!</v>
      </c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3"/>
    </row>
    <row r="84" spans="1:15" hidden="1" x14ac:dyDescent="0.2">
      <c r="A84" s="124" t="e">
        <f>#REF!</f>
        <v>#REF!</v>
      </c>
      <c r="B84" s="103"/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4"/>
    </row>
    <row r="85" spans="1:15" hidden="1" x14ac:dyDescent="0.2">
      <c r="A85" s="109" t="s">
        <v>71</v>
      </c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32"/>
    </row>
    <row r="86" spans="1:15" hidden="1" x14ac:dyDescent="0.2">
      <c r="A86" s="118" t="s">
        <v>72</v>
      </c>
      <c r="B86" s="133"/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4"/>
    </row>
    <row r="87" spans="1:15" hidden="1" x14ac:dyDescent="0.2">
      <c r="A87" s="115" t="s">
        <v>73</v>
      </c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3"/>
    </row>
    <row r="88" spans="1:15" hidden="1" x14ac:dyDescent="0.2">
      <c r="A88" s="118" t="s">
        <v>74</v>
      </c>
      <c r="B88" s="133"/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4"/>
    </row>
    <row r="89" spans="1:15" ht="15" customHeight="1" x14ac:dyDescent="0.2">
      <c r="A89" s="139"/>
      <c r="B89" s="140"/>
      <c r="C89" s="140"/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0"/>
      <c r="O89" s="141"/>
    </row>
    <row r="90" spans="1:15" ht="19.95" customHeight="1" x14ac:dyDescent="0.2">
      <c r="A90" s="121" t="e">
        <f>+#REF!</f>
        <v>#REF!</v>
      </c>
      <c r="B90" s="135"/>
      <c r="C90" s="135"/>
      <c r="D90" s="135"/>
      <c r="E90" s="135"/>
      <c r="F90" s="135"/>
      <c r="G90" s="135"/>
      <c r="H90" s="135"/>
      <c r="I90" s="135"/>
      <c r="J90" s="135"/>
      <c r="K90" s="135"/>
      <c r="L90" s="135"/>
      <c r="M90" s="135"/>
      <c r="N90" s="135"/>
      <c r="O90" s="136"/>
    </row>
    <row r="91" spans="1:15" ht="19.95" customHeight="1" x14ac:dyDescent="0.2">
      <c r="A91" s="121" t="e">
        <f>+#REF!</f>
        <v>#REF!</v>
      </c>
      <c r="B91" s="135"/>
      <c r="C91" s="135"/>
      <c r="D91" s="135"/>
      <c r="E91" s="135"/>
      <c r="F91" s="135"/>
      <c r="G91" s="135"/>
      <c r="H91" s="135"/>
      <c r="I91" s="135"/>
      <c r="J91" s="135"/>
      <c r="K91" s="135"/>
      <c r="L91" s="135"/>
      <c r="M91" s="135"/>
      <c r="N91" s="135"/>
      <c r="O91" s="136"/>
    </row>
    <row r="92" spans="1:15" ht="19.95" customHeight="1" x14ac:dyDescent="0.2">
      <c r="A92" s="121" t="e">
        <f>+#REF!</f>
        <v>#REF!</v>
      </c>
      <c r="B92" s="135"/>
      <c r="C92" s="135"/>
      <c r="D92" s="135"/>
      <c r="E92" s="135"/>
      <c r="F92" s="135"/>
      <c r="G92" s="135"/>
      <c r="H92" s="135"/>
      <c r="I92" s="135"/>
      <c r="J92" s="135"/>
      <c r="K92" s="135"/>
      <c r="L92" s="135"/>
      <c r="M92" s="135"/>
      <c r="N92" s="135"/>
      <c r="O92" s="136"/>
    </row>
    <row r="93" spans="1:15" ht="30" customHeight="1" x14ac:dyDescent="0.2">
      <c r="A93" s="121" t="e">
        <f>+#REF!</f>
        <v>#REF!</v>
      </c>
      <c r="B93" s="135"/>
      <c r="C93" s="135"/>
      <c r="D93" s="135"/>
      <c r="E93" s="135"/>
      <c r="F93" s="135"/>
      <c r="G93" s="135"/>
      <c r="H93" s="135"/>
      <c r="I93" s="135"/>
      <c r="J93" s="135"/>
      <c r="K93" s="135"/>
      <c r="L93" s="135"/>
      <c r="M93" s="135"/>
      <c r="N93" s="135"/>
      <c r="O93" s="136"/>
    </row>
    <row r="94" spans="1:15" ht="30" customHeight="1" x14ac:dyDescent="0.2">
      <c r="A94" s="121" t="e">
        <f>+#REF!</f>
        <v>#REF!</v>
      </c>
      <c r="B94" s="135"/>
      <c r="C94" s="135"/>
      <c r="D94" s="135"/>
      <c r="E94" s="135"/>
      <c r="F94" s="135"/>
      <c r="G94" s="135"/>
      <c r="H94" s="135"/>
      <c r="I94" s="135"/>
      <c r="J94" s="135"/>
      <c r="K94" s="135"/>
      <c r="L94" s="135"/>
      <c r="M94" s="135"/>
      <c r="N94" s="135"/>
      <c r="O94" s="136"/>
    </row>
    <row r="95" spans="1:15" ht="30" customHeight="1" x14ac:dyDescent="0.2">
      <c r="A95" s="121" t="e">
        <f>+#REF!</f>
        <v>#REF!</v>
      </c>
      <c r="B95" s="135"/>
      <c r="C95" s="135"/>
      <c r="D95" s="135"/>
      <c r="E95" s="135"/>
      <c r="F95" s="135"/>
      <c r="G95" s="135"/>
      <c r="H95" s="135"/>
      <c r="I95" s="135"/>
      <c r="J95" s="135"/>
      <c r="K95" s="135"/>
      <c r="L95" s="135"/>
      <c r="M95" s="135"/>
      <c r="N95" s="135"/>
      <c r="O95" s="136"/>
    </row>
    <row r="96" spans="1:15" ht="30" customHeight="1" x14ac:dyDescent="0.2">
      <c r="A96" s="121" t="e">
        <f>+#REF!</f>
        <v>#REF!</v>
      </c>
      <c r="B96" s="135"/>
      <c r="C96" s="135"/>
      <c r="D96" s="135"/>
      <c r="E96" s="135"/>
      <c r="F96" s="135"/>
      <c r="G96" s="135"/>
      <c r="H96" s="135"/>
      <c r="I96" s="135"/>
      <c r="J96" s="135"/>
      <c r="K96" s="135"/>
      <c r="L96" s="135"/>
      <c r="M96" s="135"/>
      <c r="N96" s="135"/>
      <c r="O96" s="136"/>
    </row>
    <row r="97" spans="1:15" ht="30" customHeight="1" x14ac:dyDescent="0.2">
      <c r="A97" s="118" t="e">
        <f>+#REF!</f>
        <v>#REF!</v>
      </c>
      <c r="B97" s="133"/>
      <c r="C97" s="133"/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4"/>
    </row>
    <row r="98" spans="1:15" x14ac:dyDescent="0.2">
      <c r="A98" s="121" t="e">
        <f>+#REF!</f>
        <v>#REF!</v>
      </c>
      <c r="B98" s="126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32"/>
    </row>
    <row r="99" spans="1:15" x14ac:dyDescent="0.2">
      <c r="A99" s="121" t="e">
        <f>+#REF!</f>
        <v>#REF!</v>
      </c>
      <c r="B99" s="135"/>
      <c r="C99" s="135"/>
      <c r="D99" s="135"/>
      <c r="E99" s="135"/>
      <c r="F99" s="135"/>
      <c r="G99" s="135"/>
      <c r="H99" s="135"/>
      <c r="I99" s="135"/>
      <c r="J99" s="135"/>
      <c r="K99" s="135"/>
      <c r="L99" s="135"/>
      <c r="M99" s="135"/>
      <c r="N99" s="135"/>
      <c r="O99" s="136"/>
    </row>
    <row r="100" spans="1:15" x14ac:dyDescent="0.2">
      <c r="A100" s="121" t="e">
        <f>+#REF!</f>
        <v>#REF!</v>
      </c>
      <c r="B100" s="135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  <c r="M100" s="135"/>
      <c r="N100" s="135"/>
      <c r="O100" s="136"/>
    </row>
    <row r="101" spans="1:15" x14ac:dyDescent="0.2">
      <c r="A101" s="121" t="e">
        <f>#REF!</f>
        <v>#REF!</v>
      </c>
      <c r="B101" s="135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  <c r="M101" s="135"/>
      <c r="N101" s="135"/>
      <c r="O101" s="136"/>
    </row>
    <row r="102" spans="1:15" x14ac:dyDescent="0.2">
      <c r="A102" s="118" t="e">
        <f>+#REF!</f>
        <v>#REF!</v>
      </c>
      <c r="B102" s="103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4"/>
    </row>
    <row r="103" spans="1:15" x14ac:dyDescent="0.2">
      <c r="A103" s="109" t="e">
        <f>+#REF!</f>
        <v>#REF!</v>
      </c>
      <c r="B103" s="126"/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32"/>
    </row>
    <row r="104" spans="1:15" x14ac:dyDescent="0.2">
      <c r="A104" s="121" t="e">
        <f>+#REF!</f>
        <v>#REF!</v>
      </c>
      <c r="B104" s="135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6"/>
    </row>
    <row r="105" spans="1:15" x14ac:dyDescent="0.2">
      <c r="A105" s="121" t="e">
        <f>+#REF!</f>
        <v>#REF!</v>
      </c>
      <c r="B105" s="135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  <c r="M105" s="135"/>
      <c r="N105" s="135"/>
      <c r="O105" s="136"/>
    </row>
    <row r="106" spans="1:15" x14ac:dyDescent="0.2">
      <c r="A106" s="121" t="e">
        <f>+#REF!</f>
        <v>#REF!</v>
      </c>
      <c r="B106" s="135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  <c r="M106" s="135"/>
      <c r="N106" s="135"/>
      <c r="O106" s="136"/>
    </row>
    <row r="107" spans="1:15" x14ac:dyDescent="0.2">
      <c r="A107" s="118" t="e">
        <f>+#REF!</f>
        <v>#REF!</v>
      </c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4"/>
    </row>
    <row r="108" spans="1:15" x14ac:dyDescent="0.2">
      <c r="A108" s="115" t="e">
        <f>+#REF!</f>
        <v>#REF!</v>
      </c>
      <c r="B108" s="122"/>
      <c r="C108" s="122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3"/>
    </row>
    <row r="109" spans="1:15" x14ac:dyDescent="0.2">
      <c r="A109" s="121" t="e">
        <f>+#REF!</f>
        <v>#REF!</v>
      </c>
      <c r="B109" s="135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  <c r="M109" s="135"/>
      <c r="N109" s="135"/>
      <c r="O109" s="136"/>
    </row>
    <row r="110" spans="1:15" x14ac:dyDescent="0.2">
      <c r="A110" s="121" t="e">
        <f>+#REF!</f>
        <v>#REF!</v>
      </c>
      <c r="B110" s="135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  <c r="M110" s="135"/>
      <c r="N110" s="135"/>
      <c r="O110" s="136"/>
    </row>
    <row r="111" spans="1:15" x14ac:dyDescent="0.2">
      <c r="A111" s="121" t="e">
        <f>+#REF!</f>
        <v>#REF!</v>
      </c>
      <c r="B111" s="122"/>
      <c r="C111" s="122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122"/>
      <c r="O111" s="123"/>
    </row>
    <row r="112" spans="1:15" x14ac:dyDescent="0.2">
      <c r="A112" s="124" t="e">
        <f>+#REF!</f>
        <v>#REF!</v>
      </c>
      <c r="B112" s="103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4"/>
    </row>
    <row r="113" spans="1:15" x14ac:dyDescent="0.2">
      <c r="A113" s="109" t="s">
        <v>71</v>
      </c>
      <c r="B113" s="126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32"/>
    </row>
    <row r="114" spans="1:15" x14ac:dyDescent="0.2">
      <c r="A114" s="118" t="s">
        <v>72</v>
      </c>
      <c r="B114" s="133"/>
      <c r="C114" s="133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4"/>
    </row>
    <row r="115" spans="1:15" x14ac:dyDescent="0.2">
      <c r="A115" s="115" t="s">
        <v>73</v>
      </c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  <c r="N115" s="122"/>
      <c r="O115" s="123"/>
    </row>
    <row r="116" spans="1:15" x14ac:dyDescent="0.2">
      <c r="A116" s="118" t="s">
        <v>74</v>
      </c>
      <c r="B116" s="133"/>
      <c r="C116" s="133"/>
      <c r="D116" s="133"/>
      <c r="E116" s="133"/>
      <c r="F116" s="133"/>
      <c r="G116" s="133"/>
      <c r="H116" s="133"/>
      <c r="I116" s="133"/>
      <c r="J116" s="133"/>
      <c r="K116" s="133"/>
      <c r="L116" s="133"/>
      <c r="M116" s="133"/>
      <c r="N116" s="133"/>
      <c r="O116" s="134"/>
    </row>
  </sheetData>
  <mergeCells count="1">
    <mergeCell ref="B1:O1"/>
  </mergeCells>
  <pageMargins left="0.25" right="0.25" top="0.75" bottom="0.75" header="0.3" footer="0.3"/>
  <pageSetup paperSize="9" scale="84" orientation="landscape" r:id="rId1"/>
  <rowBreaks count="4" manualBreakCount="4">
    <brk id="18" max="14" man="1"/>
    <brk id="32" max="14" man="1"/>
    <brk id="46" max="14" man="1"/>
    <brk id="60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topLeftCell="A11"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7" ht="24" x14ac:dyDescent="0.3">
      <c r="A1" s="178" t="s">
        <v>33</v>
      </c>
      <c r="B1" s="178"/>
      <c r="C1" s="178"/>
      <c r="D1" s="178"/>
      <c r="E1" s="178"/>
      <c r="F1" s="178"/>
    </row>
    <row r="2" spans="1:7" ht="24" x14ac:dyDescent="0.3">
      <c r="A2" s="178" t="s">
        <v>34</v>
      </c>
      <c r="B2" s="178"/>
      <c r="C2" s="178"/>
      <c r="D2" s="178"/>
      <c r="E2" s="178"/>
      <c r="F2" s="178"/>
    </row>
    <row r="3" spans="1:7" ht="17.399999999999999" x14ac:dyDescent="0.3">
      <c r="A3" s="179" t="s">
        <v>35</v>
      </c>
      <c r="B3" s="179"/>
      <c r="C3" s="179"/>
      <c r="D3" s="179"/>
      <c r="E3" s="179"/>
      <c r="F3" s="179"/>
    </row>
    <row r="4" spans="1:7" ht="15" thickBot="1" x14ac:dyDescent="0.35"/>
    <row r="5" spans="1:7" ht="17.7" customHeight="1" x14ac:dyDescent="0.3">
      <c r="A5" s="180" t="s">
        <v>3</v>
      </c>
      <c r="B5" s="181"/>
      <c r="C5" s="181"/>
      <c r="D5" s="181"/>
      <c r="E5" s="181"/>
      <c r="F5" s="182"/>
    </row>
    <row r="6" spans="1:7" ht="15" thickBot="1" x14ac:dyDescent="0.35">
      <c r="A6" s="183"/>
      <c r="B6" s="184"/>
      <c r="C6" s="184"/>
      <c r="D6" s="184"/>
      <c r="E6" s="184"/>
      <c r="F6" s="185"/>
    </row>
    <row r="7" spans="1:7" ht="8.25" customHeight="1" thickBot="1" x14ac:dyDescent="0.4">
      <c r="A7" s="9"/>
      <c r="B7" s="7"/>
      <c r="C7" s="7"/>
      <c r="D7" s="7"/>
      <c r="E7" s="7"/>
      <c r="F7" s="7"/>
    </row>
    <row r="8" spans="1:7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7" ht="8.25" customHeight="1" thickBot="1" x14ac:dyDescent="0.35"/>
    <row r="10" spans="1:7" ht="25.5" customHeight="1" x14ac:dyDescent="0.3">
      <c r="A10" s="192" t="s">
        <v>36</v>
      </c>
      <c r="B10" s="34" t="s">
        <v>37</v>
      </c>
      <c r="C10" s="61" t="s">
        <v>38</v>
      </c>
      <c r="D10" s="46"/>
      <c r="E10" s="74" t="s">
        <v>39</v>
      </c>
      <c r="F10" s="18"/>
    </row>
    <row r="11" spans="1:7" ht="57.6" x14ac:dyDescent="0.3">
      <c r="A11" s="192"/>
      <c r="B11" s="47" t="s">
        <v>40</v>
      </c>
      <c r="C11" s="65" t="s">
        <v>41</v>
      </c>
      <c r="D11" s="39" t="s">
        <v>42</v>
      </c>
      <c r="E11" s="65" t="s">
        <v>43</v>
      </c>
      <c r="F11" s="43" t="s">
        <v>44</v>
      </c>
    </row>
    <row r="12" spans="1:7" ht="12.75" customHeight="1" x14ac:dyDescent="0.3">
      <c r="A12" s="192"/>
      <c r="B12" s="48"/>
      <c r="C12" s="76"/>
      <c r="D12" s="40" t="s">
        <v>45</v>
      </c>
      <c r="E12" s="66" t="s">
        <v>46</v>
      </c>
      <c r="F12" s="41" t="s">
        <v>47</v>
      </c>
    </row>
    <row r="13" spans="1:7" ht="29.4" thickBot="1" x14ac:dyDescent="0.35">
      <c r="A13" s="192"/>
      <c r="B13" s="21" t="s">
        <v>48</v>
      </c>
      <c r="C13" s="67" t="s">
        <v>11</v>
      </c>
      <c r="D13" s="44" t="s">
        <v>11</v>
      </c>
      <c r="E13" s="75"/>
      <c r="F13" s="23" t="s">
        <v>49</v>
      </c>
    </row>
    <row r="14" spans="1:7" ht="15" thickBot="1" x14ac:dyDescent="0.35"/>
    <row r="15" spans="1:7" ht="60" customHeight="1" x14ac:dyDescent="0.3">
      <c r="A15" s="192" t="s">
        <v>50</v>
      </c>
      <c r="B15" s="49" t="s">
        <v>40</v>
      </c>
      <c r="C15" s="69" t="s">
        <v>41</v>
      </c>
      <c r="D15" s="19" t="s">
        <v>51</v>
      </c>
      <c r="E15" s="69" t="s">
        <v>52</v>
      </c>
      <c r="F15" s="25" t="s">
        <v>44</v>
      </c>
      <c r="G15" s="50"/>
    </row>
    <row r="16" spans="1:7" ht="13.5" customHeight="1" x14ac:dyDescent="0.3">
      <c r="A16" s="192"/>
      <c r="B16" s="20" t="s">
        <v>53</v>
      </c>
      <c r="C16" s="62" t="s">
        <v>54</v>
      </c>
      <c r="D16" s="10" t="s">
        <v>55</v>
      </c>
      <c r="E16" s="62" t="s">
        <v>54</v>
      </c>
      <c r="F16" s="12" t="s">
        <v>53</v>
      </c>
      <c r="G16" s="50"/>
    </row>
    <row r="17" spans="1:7" ht="29.4" thickBot="1" x14ac:dyDescent="0.35">
      <c r="A17" s="192"/>
      <c r="B17" s="21" t="s">
        <v>48</v>
      </c>
      <c r="C17" s="68" t="s">
        <v>56</v>
      </c>
      <c r="D17" s="22" t="s">
        <v>57</v>
      </c>
      <c r="E17" s="68" t="s">
        <v>58</v>
      </c>
      <c r="F17" s="23" t="s">
        <v>59</v>
      </c>
      <c r="G17" s="50"/>
    </row>
    <row r="18" spans="1:7" ht="15" thickBot="1" x14ac:dyDescent="0.35">
      <c r="B18" s="50"/>
      <c r="C18" s="50"/>
      <c r="D18" s="50"/>
      <c r="E18" s="50"/>
      <c r="F18" s="50"/>
      <c r="G18" s="50"/>
    </row>
    <row r="19" spans="1:7" ht="14.25" customHeight="1" x14ac:dyDescent="0.3">
      <c r="A19" s="192" t="s">
        <v>60</v>
      </c>
      <c r="B19" s="45" t="s">
        <v>61</v>
      </c>
      <c r="C19" s="73" t="s">
        <v>62</v>
      </c>
      <c r="D19" s="32" t="s">
        <v>63</v>
      </c>
      <c r="E19" s="73" t="s">
        <v>64</v>
      </c>
      <c r="F19" s="33" t="s">
        <v>65</v>
      </c>
      <c r="G19" s="50"/>
    </row>
    <row r="20" spans="1:7" ht="28.8" x14ac:dyDescent="0.3">
      <c r="A20" s="192"/>
      <c r="B20" s="26" t="s">
        <v>66</v>
      </c>
      <c r="C20" s="71" t="s">
        <v>67</v>
      </c>
      <c r="D20" s="27" t="s">
        <v>68</v>
      </c>
      <c r="E20" s="71" t="s">
        <v>69</v>
      </c>
      <c r="F20" s="28" t="s">
        <v>70</v>
      </c>
      <c r="G20" s="50"/>
    </row>
    <row r="21" spans="1:7" ht="28.8" x14ac:dyDescent="0.3">
      <c r="A21" s="192"/>
      <c r="B21" s="26" t="s">
        <v>71</v>
      </c>
      <c r="C21" s="71" t="s">
        <v>72</v>
      </c>
      <c r="D21" s="27" t="s">
        <v>71</v>
      </c>
      <c r="E21" s="71" t="s">
        <v>72</v>
      </c>
      <c r="F21" s="28" t="s">
        <v>71</v>
      </c>
      <c r="G21" s="50"/>
    </row>
    <row r="22" spans="1:7" ht="29.4" thickBot="1" x14ac:dyDescent="0.35">
      <c r="A22" s="192"/>
      <c r="B22" s="29" t="s">
        <v>73</v>
      </c>
      <c r="C22" s="72" t="s">
        <v>74</v>
      </c>
      <c r="D22" s="22" t="s">
        <v>57</v>
      </c>
      <c r="E22" s="72" t="s">
        <v>74</v>
      </c>
      <c r="F22" s="31" t="s">
        <v>73</v>
      </c>
      <c r="G22" s="50"/>
    </row>
    <row r="23" spans="1:7" ht="9.75" customHeight="1" x14ac:dyDescent="0.3"/>
    <row r="24" spans="1:7" ht="8.25" customHeight="1" x14ac:dyDescent="0.3">
      <c r="A24" s="52"/>
      <c r="B24" s="52"/>
      <c r="C24" s="52"/>
      <c r="D24" s="52"/>
      <c r="E24" s="52"/>
      <c r="F24" s="52"/>
    </row>
    <row r="25" spans="1:7" ht="13.5" customHeight="1" x14ac:dyDescent="0.3">
      <c r="A25" s="53"/>
      <c r="B25" s="57" t="s">
        <v>26</v>
      </c>
      <c r="C25" s="54"/>
      <c r="D25" s="186" t="s">
        <v>27</v>
      </c>
      <c r="E25" s="188" t="s">
        <v>28</v>
      </c>
      <c r="F25" s="189" t="s">
        <v>29</v>
      </c>
    </row>
    <row r="26" spans="1:7" x14ac:dyDescent="0.3">
      <c r="A26" s="55"/>
      <c r="B26" s="58" t="s">
        <v>30</v>
      </c>
      <c r="C26" s="56"/>
      <c r="D26" s="187"/>
      <c r="E26" s="188"/>
      <c r="F26" s="190"/>
    </row>
    <row r="27" spans="1:7" x14ac:dyDescent="0.3">
      <c r="A27" s="52"/>
      <c r="B27" s="52" t="s">
        <v>31</v>
      </c>
      <c r="C27" s="52"/>
      <c r="D27" s="52"/>
      <c r="E27" s="52"/>
      <c r="F27" s="52"/>
    </row>
    <row r="28" spans="1:7" x14ac:dyDescent="0.3">
      <c r="A28" s="52"/>
      <c r="B28" s="52" t="s">
        <v>32</v>
      </c>
      <c r="C28" s="52"/>
      <c r="D28" s="52"/>
      <c r="E28" s="52"/>
      <c r="F28" s="52"/>
    </row>
  </sheetData>
  <mergeCells count="10">
    <mergeCell ref="A19:A22"/>
    <mergeCell ref="D25:D26"/>
    <mergeCell ref="E25:E26"/>
    <mergeCell ref="F25:F26"/>
    <mergeCell ref="A1:F1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2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78" t="s">
        <v>0</v>
      </c>
      <c r="B1" s="178"/>
      <c r="C1" s="178"/>
      <c r="D1" s="178"/>
      <c r="E1" s="178"/>
      <c r="F1" s="178"/>
    </row>
    <row r="2" spans="1:6" ht="24" x14ac:dyDescent="0.3">
      <c r="A2" s="178" t="s">
        <v>34</v>
      </c>
      <c r="B2" s="178"/>
      <c r="C2" s="178"/>
      <c r="D2" s="178"/>
      <c r="E2" s="178"/>
      <c r="F2" s="178"/>
    </row>
    <row r="3" spans="1:6" ht="17.399999999999999" x14ac:dyDescent="0.3">
      <c r="A3" s="179" t="s">
        <v>35</v>
      </c>
      <c r="B3" s="179"/>
      <c r="C3" s="179"/>
      <c r="D3" s="179"/>
      <c r="E3" s="179"/>
      <c r="F3" s="179"/>
    </row>
    <row r="4" spans="1:6" ht="15" thickBot="1" x14ac:dyDescent="0.35"/>
    <row r="5" spans="1:6" ht="17.7" customHeight="1" x14ac:dyDescent="0.3">
      <c r="A5" s="180" t="s">
        <v>3</v>
      </c>
      <c r="B5" s="181"/>
      <c r="C5" s="181"/>
      <c r="D5" s="181"/>
      <c r="E5" s="181"/>
      <c r="F5" s="182"/>
    </row>
    <row r="6" spans="1:6" ht="15" thickBot="1" x14ac:dyDescent="0.35">
      <c r="A6" s="183"/>
      <c r="B6" s="184"/>
      <c r="C6" s="184"/>
      <c r="D6" s="184"/>
      <c r="E6" s="184"/>
      <c r="F6" s="185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7.6" x14ac:dyDescent="0.3">
      <c r="A10" s="191" t="s">
        <v>9</v>
      </c>
      <c r="B10" s="82" t="s">
        <v>75</v>
      </c>
      <c r="C10" s="63" t="s">
        <v>11</v>
      </c>
      <c r="D10" s="83" t="s">
        <v>76</v>
      </c>
      <c r="E10" s="79" t="s">
        <v>77</v>
      </c>
      <c r="F10" s="63" t="s">
        <v>11</v>
      </c>
    </row>
    <row r="11" spans="1:6" x14ac:dyDescent="0.3">
      <c r="A11" s="191"/>
      <c r="B11" s="62" t="s">
        <v>78</v>
      </c>
      <c r="C11" s="62" t="s">
        <v>22</v>
      </c>
      <c r="D11" s="59" t="s">
        <v>79</v>
      </c>
      <c r="E11" s="20" t="s">
        <v>19</v>
      </c>
      <c r="F11" s="62" t="s">
        <v>80</v>
      </c>
    </row>
    <row r="12" spans="1:6" ht="15" customHeight="1" thickBot="1" x14ac:dyDescent="0.35">
      <c r="A12" s="191"/>
      <c r="B12" s="81" t="s">
        <v>25</v>
      </c>
      <c r="C12" s="77" t="s">
        <v>23</v>
      </c>
      <c r="D12" s="11"/>
      <c r="E12" s="37" t="s">
        <v>24</v>
      </c>
      <c r="F12" s="77" t="s">
        <v>81</v>
      </c>
    </row>
    <row r="13" spans="1:6" ht="15" thickBot="1" x14ac:dyDescent="0.35">
      <c r="B13" s="78"/>
    </row>
    <row r="14" spans="1:6" ht="27.6" x14ac:dyDescent="0.3">
      <c r="A14" s="191" t="s">
        <v>20</v>
      </c>
      <c r="B14" s="82" t="s">
        <v>75</v>
      </c>
      <c r="C14" s="61" t="s">
        <v>73</v>
      </c>
      <c r="D14" s="83" t="s">
        <v>76</v>
      </c>
      <c r="E14" s="79" t="s">
        <v>77</v>
      </c>
      <c r="F14" s="84" t="s">
        <v>10</v>
      </c>
    </row>
    <row r="15" spans="1:6" ht="13.5" customHeight="1" x14ac:dyDescent="0.3">
      <c r="A15" s="191"/>
      <c r="B15" s="62" t="s">
        <v>13</v>
      </c>
      <c r="C15" s="62" t="s">
        <v>22</v>
      </c>
      <c r="D15" s="59" t="s">
        <v>79</v>
      </c>
      <c r="E15" s="62" t="s">
        <v>82</v>
      </c>
      <c r="F15" s="62" t="s">
        <v>22</v>
      </c>
    </row>
    <row r="16" spans="1:6" ht="26.25" customHeight="1" thickBot="1" x14ac:dyDescent="0.35">
      <c r="A16" s="191"/>
      <c r="B16" s="81" t="s">
        <v>25</v>
      </c>
      <c r="C16" s="77" t="s">
        <v>23</v>
      </c>
      <c r="D16" s="11"/>
      <c r="E16" s="77" t="s">
        <v>24</v>
      </c>
      <c r="F16" s="77" t="s">
        <v>25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57" t="s">
        <v>26</v>
      </c>
      <c r="C19" s="54"/>
      <c r="D19" s="186" t="s">
        <v>27</v>
      </c>
      <c r="E19" s="188" t="s">
        <v>28</v>
      </c>
      <c r="F19" s="189" t="s">
        <v>29</v>
      </c>
    </row>
    <row r="20" spans="1:6" x14ac:dyDescent="0.3">
      <c r="A20" s="55"/>
      <c r="B20" s="58" t="s">
        <v>30</v>
      </c>
      <c r="C20" s="56"/>
      <c r="D20" s="187"/>
      <c r="E20" s="188"/>
      <c r="F20" s="190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78" t="s">
        <v>33</v>
      </c>
      <c r="B1" s="178"/>
      <c r="C1" s="178"/>
      <c r="D1" s="178"/>
      <c r="E1" s="178"/>
      <c r="F1" s="178"/>
    </row>
    <row r="2" spans="1:6" ht="24" x14ac:dyDescent="0.3">
      <c r="A2" s="178" t="s">
        <v>83</v>
      </c>
      <c r="B2" s="178"/>
      <c r="C2" s="178"/>
      <c r="D2" s="178"/>
      <c r="E2" s="178"/>
      <c r="F2" s="178"/>
    </row>
    <row r="3" spans="1:6" ht="17.399999999999999" x14ac:dyDescent="0.3">
      <c r="A3" s="179" t="s">
        <v>84</v>
      </c>
      <c r="B3" s="179"/>
      <c r="C3" s="179"/>
      <c r="D3" s="179"/>
      <c r="E3" s="179"/>
      <c r="F3" s="179"/>
    </row>
    <row r="4" spans="1:6" ht="15" thickBot="1" x14ac:dyDescent="0.35"/>
    <row r="5" spans="1:6" ht="17.7" customHeight="1" x14ac:dyDescent="0.3">
      <c r="A5" s="180" t="s">
        <v>3</v>
      </c>
      <c r="B5" s="181"/>
      <c r="C5" s="181"/>
      <c r="D5" s="181"/>
      <c r="E5" s="181"/>
      <c r="F5" s="182"/>
    </row>
    <row r="6" spans="1:6" ht="15" thickBot="1" x14ac:dyDescent="0.35">
      <c r="A6" s="183"/>
      <c r="B6" s="184"/>
      <c r="C6" s="184"/>
      <c r="D6" s="184"/>
      <c r="E6" s="184"/>
      <c r="F6" s="185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5.5" customHeight="1" x14ac:dyDescent="0.3">
      <c r="A10" s="192" t="s">
        <v>36</v>
      </c>
      <c r="B10" s="2" t="s">
        <v>85</v>
      </c>
      <c r="C10" s="86"/>
      <c r="D10" s="2"/>
      <c r="E10" s="61" t="s">
        <v>86</v>
      </c>
      <c r="F10" s="18"/>
    </row>
    <row r="11" spans="1:6" ht="43.2" x14ac:dyDescent="0.3">
      <c r="A11" s="192"/>
      <c r="B11" s="65" t="s">
        <v>87</v>
      </c>
      <c r="C11" s="59" t="s">
        <v>88</v>
      </c>
      <c r="D11" s="39" t="s">
        <v>89</v>
      </c>
      <c r="E11" s="59" t="s">
        <v>90</v>
      </c>
      <c r="F11" s="51" t="s">
        <v>91</v>
      </c>
    </row>
    <row r="12" spans="1:6" ht="12.75" customHeight="1" x14ac:dyDescent="0.3">
      <c r="A12" s="192"/>
      <c r="B12" s="62"/>
      <c r="C12" s="62" t="s">
        <v>13</v>
      </c>
      <c r="D12" s="10" t="s">
        <v>92</v>
      </c>
      <c r="E12" s="62"/>
      <c r="F12" s="12" t="s">
        <v>93</v>
      </c>
    </row>
    <row r="13" spans="1:6" ht="29.4" thickBot="1" x14ac:dyDescent="0.35">
      <c r="A13" s="192"/>
      <c r="B13" s="68" t="str">
        <f>B17</f>
        <v>Compote Pomme Pastèque Eucalyptus</v>
      </c>
      <c r="C13" s="77" t="s">
        <v>11</v>
      </c>
      <c r="D13" s="4" t="str">
        <f>D17</f>
        <v>Compote Pomme Melon Canari</v>
      </c>
      <c r="E13" s="60" t="str">
        <f>E17</f>
        <v>Compote Pomme Raisin Cardamome</v>
      </c>
      <c r="F13" s="13" t="s">
        <v>11</v>
      </c>
    </row>
    <row r="14" spans="1:6" ht="15" thickBot="1" x14ac:dyDescent="0.35"/>
    <row r="15" spans="1:6" ht="46.5" customHeight="1" x14ac:dyDescent="0.3">
      <c r="A15" s="192" t="s">
        <v>50</v>
      </c>
      <c r="B15" s="49" t="str">
        <f>B11</f>
        <v xml:space="preserve">Courgettes pommes de terre au pesto et filet de saumon </v>
      </c>
      <c r="C15" s="61" t="str">
        <f>C11</f>
        <v>Veau Marengo revisité</v>
      </c>
      <c r="D15" s="19" t="str">
        <f>D11</f>
        <v>Pâtisson courgettes coquillettes au basilic et filet de poulet</v>
      </c>
      <c r="E15" s="61" t="str">
        <f>E11</f>
        <v>Courge butternut quinoa à l'échalotte et filet de bœuf à la coriandre</v>
      </c>
      <c r="F15" s="6" t="str">
        <f>F11</f>
        <v>Ratatouille de légumes boulgour et dos de Cabillaud</v>
      </c>
    </row>
    <row r="16" spans="1:6" ht="13.5" customHeight="1" x14ac:dyDescent="0.3">
      <c r="A16" s="192"/>
      <c r="B16" s="20" t="s">
        <v>53</v>
      </c>
      <c r="C16" s="62" t="s">
        <v>13</v>
      </c>
      <c r="D16" s="10" t="s">
        <v>55</v>
      </c>
      <c r="E16" s="62" t="s">
        <v>53</v>
      </c>
      <c r="F16" s="12" t="s">
        <v>54</v>
      </c>
    </row>
    <row r="17" spans="1:6" ht="29.4" thickBot="1" x14ac:dyDescent="0.35">
      <c r="A17" s="192"/>
      <c r="B17" s="21" t="s">
        <v>94</v>
      </c>
      <c r="C17" s="68" t="s">
        <v>95</v>
      </c>
      <c r="D17" s="22" t="s">
        <v>96</v>
      </c>
      <c r="E17" s="68" t="s">
        <v>97</v>
      </c>
      <c r="F17" s="5" t="s">
        <v>98</v>
      </c>
    </row>
    <row r="18" spans="1:6" ht="15" thickBot="1" x14ac:dyDescent="0.35"/>
    <row r="19" spans="1:6" ht="14.25" customHeight="1" x14ac:dyDescent="0.3">
      <c r="A19" s="194" t="s">
        <v>60</v>
      </c>
      <c r="B19" s="15" t="s">
        <v>62</v>
      </c>
      <c r="C19" s="70" t="s">
        <v>61</v>
      </c>
      <c r="D19" s="32" t="s">
        <v>99</v>
      </c>
      <c r="E19" s="70" t="s">
        <v>63</v>
      </c>
      <c r="F19" s="15" t="s">
        <v>64</v>
      </c>
    </row>
    <row r="20" spans="1:6" ht="28.8" x14ac:dyDescent="0.3">
      <c r="A20" s="194"/>
      <c r="B20" s="26" t="s">
        <v>68</v>
      </c>
      <c r="C20" s="71" t="s">
        <v>66</v>
      </c>
      <c r="D20" s="27" t="s">
        <v>100</v>
      </c>
      <c r="E20" s="71" t="s">
        <v>101</v>
      </c>
      <c r="F20" s="71" t="s">
        <v>102</v>
      </c>
    </row>
    <row r="21" spans="1:6" ht="28.8" x14ac:dyDescent="0.3">
      <c r="A21" s="194"/>
      <c r="B21" s="26" t="s">
        <v>71</v>
      </c>
      <c r="C21" s="71" t="s">
        <v>72</v>
      </c>
      <c r="D21" s="27" t="s">
        <v>71</v>
      </c>
      <c r="E21" s="71" t="s">
        <v>72</v>
      </c>
      <c r="F21" s="71" t="s">
        <v>71</v>
      </c>
    </row>
    <row r="22" spans="1:6" ht="43.8" thickBot="1" x14ac:dyDescent="0.35">
      <c r="A22" s="194"/>
      <c r="B22" s="29" t="s">
        <v>73</v>
      </c>
      <c r="C22" s="72" t="s">
        <v>74</v>
      </c>
      <c r="D22" s="30" t="s">
        <v>103</v>
      </c>
      <c r="E22" s="72" t="s">
        <v>74</v>
      </c>
      <c r="F22" s="72" t="s">
        <v>73</v>
      </c>
    </row>
    <row r="23" spans="1:6" ht="9.75" customHeight="1" x14ac:dyDescent="0.3"/>
    <row r="24" spans="1:6" ht="8.25" customHeight="1" x14ac:dyDescent="0.3">
      <c r="A24" s="52"/>
      <c r="B24" s="52"/>
      <c r="C24" s="52"/>
      <c r="D24" s="52"/>
      <c r="E24" s="52"/>
      <c r="F24" s="52"/>
    </row>
    <row r="25" spans="1:6" ht="13.5" customHeight="1" x14ac:dyDescent="0.3">
      <c r="A25" s="53"/>
      <c r="B25" s="91" t="s">
        <v>26</v>
      </c>
      <c r="C25" s="54"/>
      <c r="D25" s="186" t="s">
        <v>27</v>
      </c>
      <c r="E25" s="188" t="s">
        <v>28</v>
      </c>
      <c r="F25" s="193" t="s">
        <v>29</v>
      </c>
    </row>
    <row r="26" spans="1:6" x14ac:dyDescent="0.3">
      <c r="A26" s="55"/>
      <c r="B26" s="58" t="s">
        <v>30</v>
      </c>
      <c r="C26" s="56"/>
      <c r="D26" s="187"/>
      <c r="E26" s="188"/>
      <c r="F26" s="193"/>
    </row>
    <row r="27" spans="1:6" x14ac:dyDescent="0.3">
      <c r="A27" s="52"/>
      <c r="B27" s="52" t="s">
        <v>31</v>
      </c>
      <c r="C27" s="52"/>
      <c r="D27" s="52"/>
      <c r="E27" s="52"/>
      <c r="F27" s="52"/>
    </row>
    <row r="28" spans="1:6" x14ac:dyDescent="0.3">
      <c r="A28" s="52"/>
      <c r="B28" s="52" t="s">
        <v>32</v>
      </c>
      <c r="C28" s="52"/>
      <c r="D28" s="52"/>
      <c r="E28" s="52"/>
      <c r="F28" s="52"/>
    </row>
  </sheetData>
  <mergeCells count="10">
    <mergeCell ref="A1:F1"/>
    <mergeCell ref="D25:D26"/>
    <mergeCell ref="E25:E26"/>
    <mergeCell ref="F25:F26"/>
    <mergeCell ref="A19:A22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"/>
  <sheetViews>
    <sheetView topLeftCell="A2"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78" t="s">
        <v>0</v>
      </c>
      <c r="B1" s="178"/>
      <c r="C1" s="178"/>
      <c r="D1" s="178"/>
      <c r="E1" s="178"/>
      <c r="F1" s="178"/>
    </row>
    <row r="2" spans="1:6" ht="24" x14ac:dyDescent="0.3">
      <c r="A2" s="178" t="s">
        <v>83</v>
      </c>
      <c r="B2" s="178"/>
      <c r="C2" s="178"/>
      <c r="D2" s="178"/>
      <c r="E2" s="178"/>
      <c r="F2" s="178"/>
    </row>
    <row r="3" spans="1:6" ht="17.399999999999999" x14ac:dyDescent="0.3">
      <c r="A3" s="179" t="str">
        <f>'S39 DEJ'!A3:F3</f>
        <v>Découverte du Melon Canari</v>
      </c>
      <c r="B3" s="179"/>
      <c r="C3" s="179"/>
      <c r="D3" s="179"/>
      <c r="E3" s="179"/>
      <c r="F3" s="179"/>
    </row>
    <row r="4" spans="1:6" ht="15" thickBot="1" x14ac:dyDescent="0.35"/>
    <row r="5" spans="1:6" ht="17.7" customHeight="1" x14ac:dyDescent="0.3">
      <c r="A5" s="180" t="s">
        <v>3</v>
      </c>
      <c r="B5" s="181"/>
      <c r="C5" s="181"/>
      <c r="D5" s="181"/>
      <c r="E5" s="181"/>
      <c r="F5" s="182"/>
    </row>
    <row r="6" spans="1:6" ht="15" thickBot="1" x14ac:dyDescent="0.35">
      <c r="A6" s="183"/>
      <c r="B6" s="184"/>
      <c r="C6" s="184"/>
      <c r="D6" s="184"/>
      <c r="E6" s="184"/>
      <c r="F6" s="185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x14ac:dyDescent="0.3">
      <c r="A10" s="191" t="s">
        <v>9</v>
      </c>
      <c r="B10" s="79" t="s">
        <v>104</v>
      </c>
      <c r="C10" s="63" t="s">
        <v>105</v>
      </c>
      <c r="D10" s="83" t="s">
        <v>10</v>
      </c>
      <c r="E10" s="84" t="s">
        <v>106</v>
      </c>
      <c r="F10" s="87" t="s">
        <v>104</v>
      </c>
    </row>
    <row r="11" spans="1:6" x14ac:dyDescent="0.3">
      <c r="A11" s="191"/>
      <c r="B11" s="20" t="s">
        <v>13</v>
      </c>
      <c r="C11" s="62" t="s">
        <v>12</v>
      </c>
      <c r="D11" s="10" t="s">
        <v>107</v>
      </c>
      <c r="E11" s="62" t="s">
        <v>13</v>
      </c>
      <c r="F11" s="62" t="s">
        <v>108</v>
      </c>
    </row>
    <row r="12" spans="1:6" ht="15" customHeight="1" thickBot="1" x14ac:dyDescent="0.35">
      <c r="A12" s="191"/>
      <c r="B12" s="81" t="s">
        <v>23</v>
      </c>
      <c r="C12" s="88" t="s">
        <v>109</v>
      </c>
      <c r="D12" s="11" t="s">
        <v>110</v>
      </c>
      <c r="E12" s="77" t="s">
        <v>111</v>
      </c>
      <c r="F12" s="77" t="s">
        <v>25</v>
      </c>
    </row>
    <row r="13" spans="1:6" ht="15" thickBot="1" x14ac:dyDescent="0.35">
      <c r="B13" s="78"/>
    </row>
    <row r="14" spans="1:6" x14ac:dyDescent="0.3">
      <c r="A14" s="191" t="s">
        <v>20</v>
      </c>
      <c r="B14" s="82" t="s">
        <v>10</v>
      </c>
      <c r="C14" s="61" t="s">
        <v>21</v>
      </c>
      <c r="D14" s="83" t="s">
        <v>10</v>
      </c>
      <c r="E14" s="84" t="s">
        <v>106</v>
      </c>
      <c r="F14" s="84" t="s">
        <v>10</v>
      </c>
    </row>
    <row r="15" spans="1:6" ht="13.5" customHeight="1" x14ac:dyDescent="0.3">
      <c r="A15" s="191"/>
      <c r="B15" s="20" t="s">
        <v>13</v>
      </c>
      <c r="C15" s="62" t="s">
        <v>108</v>
      </c>
      <c r="D15" s="10" t="s">
        <v>107</v>
      </c>
      <c r="E15" s="20" t="s">
        <v>13</v>
      </c>
      <c r="F15" s="62" t="s">
        <v>108</v>
      </c>
    </row>
    <row r="16" spans="1:6" ht="26.25" customHeight="1" thickBot="1" x14ac:dyDescent="0.35">
      <c r="A16" s="191"/>
      <c r="B16" s="81" t="s">
        <v>23</v>
      </c>
      <c r="C16" s="77" t="s">
        <v>112</v>
      </c>
      <c r="D16" s="11" t="s">
        <v>110</v>
      </c>
      <c r="E16" s="81" t="s">
        <v>23</v>
      </c>
      <c r="F16" s="77" t="s">
        <v>25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91" t="s">
        <v>26</v>
      </c>
      <c r="C19" s="54"/>
      <c r="D19" s="186" t="s">
        <v>27</v>
      </c>
      <c r="E19" s="188" t="s">
        <v>28</v>
      </c>
      <c r="F19" s="193" t="s">
        <v>29</v>
      </c>
    </row>
    <row r="20" spans="1:6" x14ac:dyDescent="0.3">
      <c r="A20" s="55"/>
      <c r="B20" s="58" t="s">
        <v>30</v>
      </c>
      <c r="C20" s="56"/>
      <c r="D20" s="187"/>
      <c r="E20" s="188"/>
      <c r="F20" s="193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78" t="s">
        <v>33</v>
      </c>
      <c r="B1" s="178"/>
      <c r="C1" s="178"/>
      <c r="D1" s="178"/>
      <c r="E1" s="178"/>
      <c r="F1" s="178"/>
    </row>
    <row r="2" spans="1:6" ht="24" x14ac:dyDescent="0.3">
      <c r="A2" s="178" t="s">
        <v>113</v>
      </c>
      <c r="B2" s="178"/>
      <c r="C2" s="178"/>
      <c r="D2" s="178"/>
      <c r="E2" s="178"/>
      <c r="F2" s="178"/>
    </row>
    <row r="3" spans="1:6" ht="17.399999999999999" x14ac:dyDescent="0.3">
      <c r="A3" s="179" t="s">
        <v>114</v>
      </c>
      <c r="B3" s="179"/>
      <c r="C3" s="179"/>
      <c r="D3" s="179"/>
      <c r="E3" s="179"/>
      <c r="F3" s="179"/>
    </row>
    <row r="4" spans="1:6" ht="18" thickBot="1" x14ac:dyDescent="0.35">
      <c r="A4" s="179"/>
      <c r="B4" s="179"/>
      <c r="C4" s="179"/>
      <c r="D4" s="179"/>
      <c r="E4" s="179"/>
      <c r="F4" s="179"/>
    </row>
    <row r="5" spans="1:6" ht="17.7" customHeight="1" x14ac:dyDescent="0.3">
      <c r="A5" s="180" t="s">
        <v>3</v>
      </c>
      <c r="B5" s="181"/>
      <c r="C5" s="181"/>
      <c r="D5" s="181"/>
      <c r="E5" s="181"/>
      <c r="F5" s="182"/>
    </row>
    <row r="6" spans="1:6" ht="15" thickBot="1" x14ac:dyDescent="0.35">
      <c r="A6" s="183"/>
      <c r="B6" s="184"/>
      <c r="C6" s="184"/>
      <c r="D6" s="184"/>
      <c r="E6" s="184"/>
      <c r="F6" s="185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5.5" customHeight="1" x14ac:dyDescent="0.3">
      <c r="A10" s="192" t="s">
        <v>36</v>
      </c>
      <c r="B10" s="61" t="s">
        <v>115</v>
      </c>
      <c r="C10" s="89"/>
      <c r="D10" s="61" t="s">
        <v>116</v>
      </c>
      <c r="E10" s="61"/>
      <c r="F10" s="18"/>
    </row>
    <row r="11" spans="1:6" ht="43.2" x14ac:dyDescent="0.3">
      <c r="A11" s="192"/>
      <c r="B11" s="47" t="s">
        <v>117</v>
      </c>
      <c r="C11" s="65" t="s">
        <v>118</v>
      </c>
      <c r="D11" s="47" t="s">
        <v>119</v>
      </c>
      <c r="E11" s="59" t="s">
        <v>120</v>
      </c>
      <c r="F11" s="51" t="s">
        <v>121</v>
      </c>
    </row>
    <row r="12" spans="1:6" ht="12.75" customHeight="1" x14ac:dyDescent="0.3">
      <c r="A12" s="192"/>
      <c r="B12" s="62"/>
      <c r="C12" s="20" t="str">
        <f>C16</f>
        <v>Yaourt nature</v>
      </c>
      <c r="D12" s="62" t="s">
        <v>19</v>
      </c>
      <c r="E12" s="62" t="str">
        <f>E16</f>
        <v xml:space="preserve">Fromage blanc nature </v>
      </c>
      <c r="F12" s="12" t="s">
        <v>122</v>
      </c>
    </row>
    <row r="13" spans="1:6" ht="28.2" thickBot="1" x14ac:dyDescent="0.35">
      <c r="A13" s="192"/>
      <c r="B13" s="77" t="s">
        <v>11</v>
      </c>
      <c r="C13" s="85" t="str">
        <f>C17</f>
        <v>Compote Pomme Melon Vanille</v>
      </c>
      <c r="D13" s="85" t="str">
        <f>D17</f>
        <v>Compote Banane Pomme Citronnelle</v>
      </c>
      <c r="E13" s="77" t="s">
        <v>11</v>
      </c>
      <c r="F13" s="13" t="str">
        <f>E13</f>
        <v>Fruit de saison</v>
      </c>
    </row>
    <row r="14" spans="1:6" ht="15" thickBot="1" x14ac:dyDescent="0.35"/>
    <row r="15" spans="1:6" ht="46.5" customHeight="1" x14ac:dyDescent="0.3">
      <c r="A15" s="192" t="s">
        <v>50</v>
      </c>
      <c r="B15" s="49" t="str">
        <f>B11</f>
        <v>Courge spaghetti et semoule aux poivrons et sauté de veau</v>
      </c>
      <c r="C15" s="49" t="str">
        <f t="shared" ref="C15:F15" si="0">C11</f>
        <v>Courgettes patate douce et filet de saumon</v>
      </c>
      <c r="D15" s="69" t="str">
        <f t="shared" si="0"/>
        <v>Carottes au curry pommes de terre et poulet tandoori</v>
      </c>
      <c r="E15" s="49" t="str">
        <f t="shared" si="0"/>
        <v>Légumes d'été pâtes à la cardamome et filet de bœuf</v>
      </c>
      <c r="F15" s="69" t="str">
        <f t="shared" si="0"/>
        <v>Potiron boulgour et dos de Cabillaud</v>
      </c>
    </row>
    <row r="16" spans="1:6" ht="13.5" customHeight="1" x14ac:dyDescent="0.3">
      <c r="A16" s="192"/>
      <c r="B16" s="62" t="s">
        <v>82</v>
      </c>
      <c r="C16" s="20" t="s">
        <v>13</v>
      </c>
      <c r="D16" s="62" t="s">
        <v>53</v>
      </c>
      <c r="E16" s="62" t="s">
        <v>55</v>
      </c>
      <c r="F16" s="12" t="s">
        <v>54</v>
      </c>
    </row>
    <row r="17" spans="1:6" ht="29.4" thickBot="1" x14ac:dyDescent="0.35">
      <c r="A17" s="192"/>
      <c r="B17" s="68" t="s">
        <v>123</v>
      </c>
      <c r="C17" s="85" t="s">
        <v>124</v>
      </c>
      <c r="D17" s="60" t="s">
        <v>125</v>
      </c>
      <c r="E17" s="68" t="s">
        <v>97</v>
      </c>
      <c r="F17" s="23" t="s">
        <v>126</v>
      </c>
    </row>
    <row r="18" spans="1:6" ht="15" thickBot="1" x14ac:dyDescent="0.35"/>
    <row r="19" spans="1:6" ht="14.25" customHeight="1" x14ac:dyDescent="0.3">
      <c r="A19" s="194" t="s">
        <v>60</v>
      </c>
      <c r="B19" s="32" t="s">
        <v>61</v>
      </c>
      <c r="C19" s="15" t="s">
        <v>62</v>
      </c>
      <c r="D19" s="70" t="s">
        <v>99</v>
      </c>
      <c r="E19" s="33" t="s">
        <v>63</v>
      </c>
      <c r="F19" s="15" t="s">
        <v>64</v>
      </c>
    </row>
    <row r="20" spans="1:6" ht="28.8" x14ac:dyDescent="0.3">
      <c r="A20" s="194"/>
      <c r="B20" s="26" t="s">
        <v>127</v>
      </c>
      <c r="C20" s="26" t="s">
        <v>68</v>
      </c>
      <c r="D20" s="71" t="s">
        <v>66</v>
      </c>
      <c r="E20" s="28" t="s">
        <v>128</v>
      </c>
      <c r="F20" s="28" t="s">
        <v>129</v>
      </c>
    </row>
    <row r="21" spans="1:6" ht="28.8" x14ac:dyDescent="0.3">
      <c r="A21" s="194"/>
      <c r="B21" s="26" t="s">
        <v>71</v>
      </c>
      <c r="C21" s="26" t="s">
        <v>72</v>
      </c>
      <c r="D21" s="71" t="s">
        <v>71</v>
      </c>
      <c r="E21" s="28" t="s">
        <v>72</v>
      </c>
      <c r="F21" s="28" t="s">
        <v>71</v>
      </c>
    </row>
    <row r="22" spans="1:6" ht="15" thickBot="1" x14ac:dyDescent="0.35">
      <c r="A22" s="194"/>
      <c r="B22" s="72" t="s">
        <v>73</v>
      </c>
      <c r="C22" s="29" t="s">
        <v>74</v>
      </c>
      <c r="D22" s="72" t="s">
        <v>73</v>
      </c>
      <c r="E22" s="31" t="s">
        <v>74</v>
      </c>
      <c r="F22" s="31" t="str">
        <f>D22</f>
        <v>Compote de Pommes</v>
      </c>
    </row>
    <row r="23" spans="1:6" ht="9.75" customHeight="1" x14ac:dyDescent="0.3"/>
    <row r="24" spans="1:6" ht="8.25" customHeight="1" x14ac:dyDescent="0.3">
      <c r="A24" s="52"/>
      <c r="B24" s="52"/>
      <c r="C24" s="52"/>
      <c r="D24" s="52"/>
      <c r="E24" s="52"/>
      <c r="F24" s="52"/>
    </row>
    <row r="25" spans="1:6" ht="13.5" customHeight="1" x14ac:dyDescent="0.3">
      <c r="A25" s="53"/>
      <c r="B25" s="91" t="s">
        <v>26</v>
      </c>
      <c r="C25" s="54"/>
      <c r="D25" s="186" t="s">
        <v>27</v>
      </c>
      <c r="E25" s="188" t="s">
        <v>28</v>
      </c>
      <c r="F25" s="193" t="s">
        <v>29</v>
      </c>
    </row>
    <row r="26" spans="1:6" x14ac:dyDescent="0.3">
      <c r="A26" s="55"/>
      <c r="B26" s="58" t="s">
        <v>30</v>
      </c>
      <c r="C26" s="56"/>
      <c r="D26" s="187"/>
      <c r="E26" s="188"/>
      <c r="F26" s="193"/>
    </row>
    <row r="27" spans="1:6" x14ac:dyDescent="0.3">
      <c r="A27" s="52"/>
      <c r="B27" s="52" t="s">
        <v>31</v>
      </c>
      <c r="C27" s="52"/>
      <c r="D27" s="52"/>
      <c r="E27" s="52"/>
      <c r="F27" s="52"/>
    </row>
    <row r="28" spans="1:6" x14ac:dyDescent="0.3">
      <c r="A28" s="52"/>
      <c r="B28" s="52" t="s">
        <v>32</v>
      </c>
      <c r="C28" s="52"/>
      <c r="D28" s="52"/>
      <c r="E28" s="52"/>
      <c r="F28" s="52"/>
    </row>
  </sheetData>
  <mergeCells count="11">
    <mergeCell ref="A19:A22"/>
    <mergeCell ref="D25:D26"/>
    <mergeCell ref="E25:E26"/>
    <mergeCell ref="F25:F26"/>
    <mergeCell ref="A4:F4"/>
    <mergeCell ref="A15:A17"/>
    <mergeCell ref="A1:F1"/>
    <mergeCell ref="A2:F2"/>
    <mergeCell ref="A3:F3"/>
    <mergeCell ref="A5:F6"/>
    <mergeCell ref="A10:A13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2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78" t="s">
        <v>0</v>
      </c>
      <c r="B1" s="178"/>
      <c r="C1" s="178"/>
      <c r="D1" s="178"/>
      <c r="E1" s="178"/>
      <c r="F1" s="178"/>
    </row>
    <row r="2" spans="1:6" ht="24" x14ac:dyDescent="0.3">
      <c r="A2" s="178" t="str">
        <f>'S40 DEJ'!A2:F2</f>
        <v>Du 28 septembre au 2 octobre 2020</v>
      </c>
      <c r="B2" s="178"/>
      <c r="C2" s="178"/>
      <c r="D2" s="178"/>
      <c r="E2" s="178"/>
      <c r="F2" s="178"/>
    </row>
    <row r="3" spans="1:6" ht="17.399999999999999" x14ac:dyDescent="0.3">
      <c r="A3" s="179" t="str">
        <f>'S40 DEJ'!A3:F3</f>
        <v>Découverte de la Patate Douce</v>
      </c>
      <c r="B3" s="179"/>
      <c r="C3" s="179"/>
      <c r="D3" s="179"/>
      <c r="E3" s="179"/>
      <c r="F3" s="179"/>
    </row>
    <row r="4" spans="1:6" ht="15" thickBot="1" x14ac:dyDescent="0.35"/>
    <row r="5" spans="1:6" ht="17.7" customHeight="1" x14ac:dyDescent="0.3">
      <c r="A5" s="180" t="s">
        <v>3</v>
      </c>
      <c r="B5" s="181"/>
      <c r="C5" s="181"/>
      <c r="D5" s="181"/>
      <c r="E5" s="181"/>
      <c r="F5" s="182"/>
    </row>
    <row r="6" spans="1:6" ht="15" thickBot="1" x14ac:dyDescent="0.35">
      <c r="A6" s="183"/>
      <c r="B6" s="184"/>
      <c r="C6" s="184"/>
      <c r="D6" s="184"/>
      <c r="E6" s="184"/>
      <c r="F6" s="185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x14ac:dyDescent="0.3">
      <c r="A10" s="191" t="s">
        <v>9</v>
      </c>
      <c r="B10" s="61" t="s">
        <v>21</v>
      </c>
      <c r="C10" s="87" t="s">
        <v>11</v>
      </c>
      <c r="D10" s="87" t="s">
        <v>11</v>
      </c>
      <c r="E10" s="84" t="s">
        <v>10</v>
      </c>
      <c r="F10" s="87" t="s">
        <v>11</v>
      </c>
    </row>
    <row r="11" spans="1:6" x14ac:dyDescent="0.3">
      <c r="A11" s="191"/>
      <c r="B11" s="10" t="s">
        <v>107</v>
      </c>
      <c r="C11" s="62" t="s">
        <v>55</v>
      </c>
      <c r="D11" s="20" t="s">
        <v>13</v>
      </c>
      <c r="E11" s="90" t="s">
        <v>130</v>
      </c>
      <c r="F11" s="90" t="s">
        <v>55</v>
      </c>
    </row>
    <row r="12" spans="1:6" ht="15" customHeight="1" thickBot="1" x14ac:dyDescent="0.35">
      <c r="A12" s="191"/>
      <c r="B12" s="81" t="s">
        <v>131</v>
      </c>
      <c r="C12" s="77" t="s">
        <v>132</v>
      </c>
      <c r="D12" s="11" t="s">
        <v>111</v>
      </c>
      <c r="E12" s="77" t="s">
        <v>12</v>
      </c>
      <c r="F12" s="77" t="s">
        <v>110</v>
      </c>
    </row>
    <row r="13" spans="1:6" ht="15" thickBot="1" x14ac:dyDescent="0.35">
      <c r="B13" s="78"/>
    </row>
    <row r="14" spans="1:6" x14ac:dyDescent="0.3">
      <c r="A14" s="191" t="s">
        <v>20</v>
      </c>
      <c r="B14" s="61" t="s">
        <v>21</v>
      </c>
      <c r="C14" s="83" t="s">
        <v>10</v>
      </c>
      <c r="D14" s="84" t="s">
        <v>21</v>
      </c>
      <c r="E14" s="84" t="s">
        <v>10</v>
      </c>
      <c r="F14" s="84" t="s">
        <v>21</v>
      </c>
    </row>
    <row r="15" spans="1:6" ht="13.5" customHeight="1" x14ac:dyDescent="0.3">
      <c r="A15" s="191"/>
      <c r="B15" s="10" t="s">
        <v>107</v>
      </c>
      <c r="C15" s="62" t="s">
        <v>55</v>
      </c>
      <c r="D15" s="20" t="s">
        <v>13</v>
      </c>
      <c r="E15" s="62" t="s">
        <v>107</v>
      </c>
      <c r="F15" s="62" t="str">
        <f>C15</f>
        <v xml:space="preserve">Fromage blanc nature </v>
      </c>
    </row>
    <row r="16" spans="1:6" ht="26.25" customHeight="1" thickBot="1" x14ac:dyDescent="0.35">
      <c r="A16" s="191"/>
      <c r="B16" s="11" t="s">
        <v>110</v>
      </c>
      <c r="C16" s="77" t="s">
        <v>132</v>
      </c>
      <c r="D16" s="11" t="s">
        <v>25</v>
      </c>
      <c r="E16" s="77" t="s">
        <v>112</v>
      </c>
      <c r="F16" s="77" t="s">
        <v>110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91" t="s">
        <v>26</v>
      </c>
      <c r="C19" s="54"/>
      <c r="D19" s="186" t="s">
        <v>27</v>
      </c>
      <c r="E19" s="188" t="s">
        <v>28</v>
      </c>
      <c r="F19" s="193" t="s">
        <v>29</v>
      </c>
    </row>
    <row r="20" spans="1:6" x14ac:dyDescent="0.3">
      <c r="A20" s="55"/>
      <c r="B20" s="58" t="s">
        <v>30</v>
      </c>
      <c r="C20" s="56"/>
      <c r="D20" s="187"/>
      <c r="E20" s="188"/>
      <c r="F20" s="193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D19:D20"/>
    <mergeCell ref="E19:E20"/>
    <mergeCell ref="F19:F20"/>
    <mergeCell ref="A1:F1"/>
    <mergeCell ref="A2:F2"/>
    <mergeCell ref="A3:F3"/>
    <mergeCell ref="A5:F6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41"/>
  <sheetViews>
    <sheetView zoomScale="60" zoomScaleNormal="60" workbookViewId="0">
      <selection activeCell="B12" sqref="B12"/>
    </sheetView>
  </sheetViews>
  <sheetFormatPr baseColWidth="10" defaultColWidth="11.44140625" defaultRowHeight="14.4" x14ac:dyDescent="0.3"/>
  <cols>
    <col min="1" max="1" width="16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178" t="s">
        <v>133</v>
      </c>
      <c r="B3" s="178"/>
      <c r="C3" s="178"/>
      <c r="D3" s="178"/>
      <c r="E3" s="178"/>
      <c r="F3" s="178"/>
      <c r="H3" s="93"/>
      <c r="I3" s="93"/>
      <c r="J3" s="93"/>
      <c r="K3" s="93"/>
      <c r="L3" s="93"/>
      <c r="M3" s="93"/>
    </row>
    <row r="4" spans="1:13" ht="34.5" customHeight="1" x14ac:dyDescent="0.3">
      <c r="A4" s="196" t="s">
        <v>134</v>
      </c>
      <c r="B4" s="196"/>
      <c r="C4" s="196"/>
      <c r="D4" s="196"/>
      <c r="E4" s="196"/>
      <c r="F4" s="196"/>
      <c r="H4" s="93"/>
      <c r="I4" s="93"/>
      <c r="J4" s="93"/>
      <c r="K4" s="93"/>
      <c r="L4" s="93"/>
      <c r="M4" s="93"/>
    </row>
    <row r="5" spans="1:13" ht="34.5" customHeight="1" x14ac:dyDescent="0.3">
      <c r="A5" s="197" t="s">
        <v>232</v>
      </c>
      <c r="B5" s="197"/>
      <c r="C5" s="197"/>
      <c r="D5" s="197"/>
      <c r="E5" s="197"/>
      <c r="F5" s="197"/>
      <c r="H5" s="94"/>
      <c r="I5" s="94"/>
      <c r="J5" s="94"/>
      <c r="K5" s="94"/>
      <c r="L5" s="94"/>
      <c r="M5" s="94"/>
    </row>
    <row r="6" spans="1:13" ht="34.200000000000003" customHeight="1" thickBot="1" x14ac:dyDescent="0.35">
      <c r="H6" s="8"/>
    </row>
    <row r="7" spans="1:13" ht="60" customHeight="1" x14ac:dyDescent="0.3">
      <c r="B7" s="153" t="s">
        <v>4</v>
      </c>
      <c r="C7" s="153" t="s">
        <v>5</v>
      </c>
      <c r="D7" s="153" t="s">
        <v>6</v>
      </c>
      <c r="E7" s="153" t="s">
        <v>7</v>
      </c>
      <c r="F7" s="153" t="s">
        <v>8</v>
      </c>
      <c r="H7" s="8"/>
      <c r="J7" s="95"/>
      <c r="K7" s="95"/>
      <c r="L7" s="95"/>
      <c r="M7" s="95"/>
    </row>
    <row r="8" spans="1:13" ht="30" customHeight="1" thickBot="1" x14ac:dyDescent="0.35">
      <c r="D8" s="152"/>
      <c r="H8" s="8"/>
      <c r="J8" s="95"/>
      <c r="K8" s="95"/>
      <c r="L8" s="95"/>
    </row>
    <row r="9" spans="1:13" ht="49.95" customHeight="1" x14ac:dyDescent="0.3">
      <c r="A9" s="195" t="s">
        <v>36</v>
      </c>
      <c r="B9" s="149"/>
      <c r="C9" s="155" t="s">
        <v>223</v>
      </c>
      <c r="D9" s="155" t="s">
        <v>135</v>
      </c>
      <c r="E9" s="155" t="s">
        <v>136</v>
      </c>
      <c r="F9" s="155"/>
      <c r="H9" s="8"/>
      <c r="K9" s="95"/>
      <c r="L9" s="95"/>
      <c r="M9" s="3"/>
    </row>
    <row r="10" spans="1:13" ht="120" customHeight="1" x14ac:dyDescent="0.3">
      <c r="A10" s="195"/>
      <c r="B10" s="150" t="s">
        <v>224</v>
      </c>
      <c r="C10" s="150" t="s">
        <v>137</v>
      </c>
      <c r="D10" s="150" t="s">
        <v>138</v>
      </c>
      <c r="E10" s="150" t="s">
        <v>139</v>
      </c>
      <c r="F10" s="150" t="s">
        <v>225</v>
      </c>
      <c r="G10" s="97"/>
      <c r="H10" s="8"/>
      <c r="K10" s="95"/>
      <c r="L10" s="95"/>
      <c r="M10" s="3"/>
    </row>
    <row r="11" spans="1:13" ht="18" x14ac:dyDescent="0.3">
      <c r="A11" s="195"/>
      <c r="B11" s="170" t="s">
        <v>13</v>
      </c>
      <c r="C11" s="167" t="s">
        <v>55</v>
      </c>
      <c r="D11" s="167" t="s">
        <v>140</v>
      </c>
      <c r="E11" s="167" t="s">
        <v>141</v>
      </c>
      <c r="F11" s="171" t="s">
        <v>142</v>
      </c>
      <c r="H11" s="8"/>
      <c r="J11" s="95"/>
      <c r="K11" s="95"/>
      <c r="L11" s="95"/>
      <c r="M11" s="3"/>
    </row>
    <row r="12" spans="1:13" ht="49.95" customHeight="1" thickBot="1" x14ac:dyDescent="0.35">
      <c r="A12" s="195"/>
      <c r="B12" s="151" t="s">
        <v>143</v>
      </c>
      <c r="C12" s="172" t="s">
        <v>11</v>
      </c>
      <c r="D12" s="172" t="s">
        <v>11</v>
      </c>
      <c r="E12" s="151" t="s">
        <v>144</v>
      </c>
      <c r="F12" s="151" t="s">
        <v>145</v>
      </c>
      <c r="H12" s="8"/>
      <c r="J12" s="95"/>
      <c r="L12" s="95"/>
      <c r="M12" s="3"/>
    </row>
    <row r="13" spans="1:13" s="154" customFormat="1" ht="14.4" customHeight="1" x14ac:dyDescent="0.3">
      <c r="B13" s="156"/>
      <c r="C13" s="156"/>
      <c r="D13" s="156"/>
      <c r="E13" s="156"/>
      <c r="F13" s="156"/>
    </row>
    <row r="14" spans="1:13" ht="33" customHeight="1" x14ac:dyDescent="0.3">
      <c r="A14" s="55"/>
      <c r="B14" s="157" t="s">
        <v>146</v>
      </c>
      <c r="C14" s="158" t="s">
        <v>30</v>
      </c>
      <c r="D14" s="159" t="s">
        <v>147</v>
      </c>
      <c r="E14" s="160" t="s">
        <v>148</v>
      </c>
      <c r="F14" s="161" t="s">
        <v>149</v>
      </c>
      <c r="H14" s="8"/>
      <c r="J14" s="95"/>
      <c r="K14" s="95"/>
      <c r="L14" s="95"/>
    </row>
    <row r="15" spans="1:13" x14ac:dyDescent="0.3">
      <c r="A15" s="52"/>
      <c r="B15" s="8" t="s">
        <v>31</v>
      </c>
      <c r="C15" s="8"/>
      <c r="D15" s="8"/>
      <c r="E15" s="8"/>
      <c r="F15" s="8"/>
    </row>
    <row r="16" spans="1:13" x14ac:dyDescent="0.3">
      <c r="A16" s="52"/>
      <c r="B16" s="8" t="s">
        <v>150</v>
      </c>
      <c r="C16" s="8"/>
      <c r="D16" s="8"/>
      <c r="E16" s="8"/>
      <c r="F16" s="8"/>
    </row>
    <row r="17" spans="1:6" ht="15.6" x14ac:dyDescent="0.3">
      <c r="B17" s="162"/>
      <c r="C17" s="162"/>
      <c r="D17" s="8"/>
      <c r="E17" s="8"/>
      <c r="F17" s="8"/>
    </row>
    <row r="18" spans="1:6" x14ac:dyDescent="0.3">
      <c r="B18" s="157"/>
      <c r="C18" s="157"/>
      <c r="D18" s="163"/>
      <c r="E18" s="163"/>
      <c r="F18" s="163"/>
    </row>
    <row r="19" spans="1:6" x14ac:dyDescent="0.3">
      <c r="A19" s="97"/>
      <c r="B19" s="3"/>
      <c r="C19" s="3"/>
      <c r="D19" s="163"/>
      <c r="E19" s="163"/>
      <c r="F19" s="163"/>
    </row>
    <row r="20" spans="1:6" x14ac:dyDescent="0.3">
      <c r="A20" s="97"/>
      <c r="B20" s="3"/>
      <c r="C20" s="3"/>
      <c r="D20" s="9"/>
      <c r="E20" s="9"/>
      <c r="F20" s="9"/>
    </row>
    <row r="21" spans="1:6" ht="18" x14ac:dyDescent="0.3">
      <c r="A21" s="97"/>
      <c r="B21" s="10"/>
      <c r="C21" s="58"/>
      <c r="D21" s="95"/>
      <c r="E21" s="95"/>
      <c r="F21" s="95"/>
    </row>
    <row r="22" spans="1:6" x14ac:dyDescent="0.3">
      <c r="A22" s="97"/>
      <c r="B22" s="3"/>
      <c r="C22" s="10"/>
    </row>
    <row r="23" spans="1:6" x14ac:dyDescent="0.3">
      <c r="B23" s="92"/>
      <c r="C23" s="92"/>
      <c r="D23" s="3"/>
      <c r="E23" s="3"/>
      <c r="F23" s="3"/>
    </row>
    <row r="24" spans="1:6" x14ac:dyDescent="0.3">
      <c r="A24" s="97"/>
      <c r="B24" s="3"/>
      <c r="C24" s="3"/>
      <c r="D24" s="3"/>
      <c r="E24" s="3"/>
      <c r="F24" s="3"/>
    </row>
    <row r="25" spans="1:6" x14ac:dyDescent="0.3">
      <c r="A25" s="97"/>
      <c r="B25" s="10"/>
      <c r="C25" s="10"/>
      <c r="D25" s="10"/>
      <c r="E25" s="10"/>
      <c r="F25" s="10"/>
    </row>
    <row r="26" spans="1:6" x14ac:dyDescent="0.3">
      <c r="A26" s="97"/>
      <c r="B26" s="3"/>
      <c r="C26" s="3"/>
      <c r="D26" s="3"/>
      <c r="E26" s="10"/>
      <c r="F26" s="3"/>
    </row>
    <row r="27" spans="1:6" x14ac:dyDescent="0.3">
      <c r="B27" s="92"/>
      <c r="C27" s="92"/>
      <c r="D27" s="92"/>
      <c r="E27" s="92"/>
      <c r="F27" s="92"/>
    </row>
    <row r="28" spans="1:6" x14ac:dyDescent="0.3">
      <c r="A28" s="97"/>
      <c r="B28" s="96"/>
      <c r="C28" s="3"/>
      <c r="D28" s="3"/>
      <c r="E28" s="3"/>
      <c r="F28" s="3"/>
    </row>
    <row r="29" spans="1:6" x14ac:dyDescent="0.3">
      <c r="A29" s="97"/>
      <c r="B29" s="3"/>
      <c r="C29" s="3"/>
      <c r="D29" s="10"/>
      <c r="E29" s="10"/>
      <c r="F29" s="10"/>
    </row>
    <row r="30" spans="1:6" x14ac:dyDescent="0.3">
      <c r="A30" s="97"/>
      <c r="B30" s="3"/>
      <c r="C30" s="3"/>
      <c r="D30" s="3"/>
      <c r="E30" s="3"/>
      <c r="F30" s="3"/>
    </row>
    <row r="31" spans="1:6" x14ac:dyDescent="0.3">
      <c r="A31" s="97"/>
      <c r="B31" s="3"/>
      <c r="C31" s="3"/>
      <c r="D31" s="92"/>
      <c r="E31" s="92"/>
      <c r="F31" s="92"/>
    </row>
    <row r="32" spans="1:6" x14ac:dyDescent="0.3">
      <c r="D32" s="3"/>
      <c r="E32" s="3"/>
      <c r="F32" s="96"/>
    </row>
    <row r="33" spans="1:6" x14ac:dyDescent="0.3">
      <c r="A33" s="52"/>
      <c r="B33" s="52"/>
      <c r="C33" s="52"/>
      <c r="D33" s="3"/>
      <c r="E33" s="3"/>
      <c r="F33" s="3"/>
    </row>
    <row r="34" spans="1:6" x14ac:dyDescent="0.3">
      <c r="A34" s="53"/>
      <c r="B34" s="91"/>
      <c r="C34" s="54"/>
      <c r="D34" s="3"/>
      <c r="E34" s="3"/>
      <c r="F34" s="3"/>
    </row>
    <row r="35" spans="1:6" x14ac:dyDescent="0.3">
      <c r="A35" s="55"/>
      <c r="B35" s="58"/>
      <c r="C35" s="56"/>
      <c r="D35" s="3"/>
      <c r="E35" s="3"/>
      <c r="F35" s="3"/>
    </row>
    <row r="36" spans="1:6" x14ac:dyDescent="0.3">
      <c r="A36" s="52"/>
      <c r="B36" s="52"/>
      <c r="C36" s="52"/>
    </row>
    <row r="37" spans="1:6" x14ac:dyDescent="0.3">
      <c r="A37" s="52"/>
      <c r="B37" s="52"/>
      <c r="C37" s="52"/>
      <c r="D37" s="52"/>
      <c r="E37" s="52"/>
      <c r="F37" s="52"/>
    </row>
    <row r="38" spans="1:6" x14ac:dyDescent="0.3">
      <c r="D38" s="98"/>
      <c r="E38" s="100"/>
      <c r="F38" s="98"/>
    </row>
    <row r="39" spans="1:6" x14ac:dyDescent="0.3">
      <c r="D39" s="99"/>
      <c r="E39" s="100"/>
      <c r="F39" s="99"/>
    </row>
    <row r="40" spans="1:6" x14ac:dyDescent="0.3">
      <c r="D40" s="52"/>
      <c r="E40" s="52"/>
      <c r="F40" s="52"/>
    </row>
    <row r="41" spans="1:6" x14ac:dyDescent="0.3">
      <c r="D41" s="52"/>
      <c r="E41" s="52"/>
      <c r="F41" s="52"/>
    </row>
  </sheetData>
  <mergeCells count="4">
    <mergeCell ref="A3:F3"/>
    <mergeCell ref="A4:F4"/>
    <mergeCell ref="A5:F5"/>
    <mergeCell ref="A9:A12"/>
  </mergeCells>
  <printOptions horizontalCentered="1" verticalCentered="1"/>
  <pageMargins left="0" right="0" top="0" bottom="0" header="0" footer="0"/>
  <pageSetup paperSize="9" scale="6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8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78" t="s">
        <v>33</v>
      </c>
      <c r="B1" s="178"/>
      <c r="C1" s="178"/>
      <c r="D1" s="178"/>
      <c r="E1" s="178"/>
      <c r="F1" s="178"/>
    </row>
    <row r="2" spans="1:6" ht="24" x14ac:dyDescent="0.3">
      <c r="A2" s="178" t="s">
        <v>1</v>
      </c>
      <c r="B2" s="178"/>
      <c r="C2" s="178"/>
      <c r="D2" s="178"/>
      <c r="E2" s="178"/>
      <c r="F2" s="178"/>
    </row>
    <row r="3" spans="1:6" ht="17.399999999999999" x14ac:dyDescent="0.3">
      <c r="A3" s="179" t="s">
        <v>2</v>
      </c>
      <c r="B3" s="179"/>
      <c r="C3" s="179"/>
      <c r="D3" s="179"/>
      <c r="E3" s="179"/>
      <c r="F3" s="179"/>
    </row>
    <row r="4" spans="1:6" ht="15" thickBot="1" x14ac:dyDescent="0.35"/>
    <row r="5" spans="1:6" ht="17.7" customHeight="1" x14ac:dyDescent="0.3">
      <c r="A5" s="180" t="s">
        <v>3</v>
      </c>
      <c r="B5" s="181"/>
      <c r="C5" s="181"/>
      <c r="D5" s="181"/>
      <c r="E5" s="181"/>
      <c r="F5" s="182"/>
    </row>
    <row r="6" spans="1:6" ht="15" thickBot="1" x14ac:dyDescent="0.35">
      <c r="A6" s="183"/>
      <c r="B6" s="184"/>
      <c r="C6" s="184"/>
      <c r="D6" s="184"/>
      <c r="E6" s="184"/>
      <c r="F6" s="185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5.5" customHeight="1" x14ac:dyDescent="0.3">
      <c r="A10" s="192" t="s">
        <v>36</v>
      </c>
      <c r="B10" s="34" t="s">
        <v>151</v>
      </c>
      <c r="C10" s="64"/>
      <c r="D10" s="14" t="s">
        <v>152</v>
      </c>
      <c r="E10" s="64"/>
      <c r="F10" s="35" t="s">
        <v>153</v>
      </c>
    </row>
    <row r="11" spans="1:6" ht="57.6" x14ac:dyDescent="0.3">
      <c r="A11" s="192"/>
      <c r="B11" s="36" t="s">
        <v>154</v>
      </c>
      <c r="C11" s="59" t="s">
        <v>155</v>
      </c>
      <c r="D11" s="39" t="s">
        <v>156</v>
      </c>
      <c r="E11" s="65" t="s">
        <v>157</v>
      </c>
      <c r="F11" s="41" t="s">
        <v>158</v>
      </c>
    </row>
    <row r="12" spans="1:6" ht="12.75" customHeight="1" x14ac:dyDescent="0.3">
      <c r="A12" s="192"/>
      <c r="B12" s="42"/>
      <c r="C12" s="66" t="s">
        <v>159</v>
      </c>
      <c r="D12" s="40" t="s">
        <v>53</v>
      </c>
      <c r="E12" s="66" t="s">
        <v>160</v>
      </c>
      <c r="F12" s="20" t="s">
        <v>54</v>
      </c>
    </row>
    <row r="13" spans="1:6" ht="15" thickBot="1" x14ac:dyDescent="0.35">
      <c r="A13" s="192"/>
      <c r="B13" s="37" t="s">
        <v>11</v>
      </c>
      <c r="C13" s="68" t="s">
        <v>161</v>
      </c>
      <c r="D13" s="44" t="s">
        <v>11</v>
      </c>
      <c r="E13" s="67" t="s">
        <v>11</v>
      </c>
      <c r="F13" s="23" t="s">
        <v>162</v>
      </c>
    </row>
    <row r="14" spans="1:6" ht="15" thickBot="1" x14ac:dyDescent="0.35"/>
    <row r="15" spans="1:6" ht="68.400000000000006" x14ac:dyDescent="0.3">
      <c r="A15" s="192" t="s">
        <v>50</v>
      </c>
      <c r="B15" s="38" t="s">
        <v>154</v>
      </c>
      <c r="C15" s="61" t="s">
        <v>163</v>
      </c>
      <c r="D15" s="19" t="s">
        <v>164</v>
      </c>
      <c r="E15" s="69" t="s">
        <v>157</v>
      </c>
      <c r="F15" s="24" t="s">
        <v>165</v>
      </c>
    </row>
    <row r="16" spans="1:6" ht="13.5" customHeight="1" x14ac:dyDescent="0.3">
      <c r="A16" s="192"/>
      <c r="B16" s="20" t="s">
        <v>54</v>
      </c>
      <c r="C16" s="62" t="s">
        <v>55</v>
      </c>
      <c r="D16" s="10" t="s">
        <v>53</v>
      </c>
      <c r="E16" s="62" t="s">
        <v>55</v>
      </c>
      <c r="F16" s="20" t="s">
        <v>54</v>
      </c>
    </row>
    <row r="17" spans="1:6" ht="29.4" thickBot="1" x14ac:dyDescent="0.35">
      <c r="A17" s="192"/>
      <c r="B17" s="21" t="s">
        <v>166</v>
      </c>
      <c r="C17" s="68" t="s">
        <v>161</v>
      </c>
      <c r="D17" s="22" t="s">
        <v>167</v>
      </c>
      <c r="E17" s="68" t="s">
        <v>168</v>
      </c>
      <c r="F17" s="23" t="s">
        <v>162</v>
      </c>
    </row>
    <row r="18" spans="1:6" ht="15" thickBot="1" x14ac:dyDescent="0.35"/>
    <row r="19" spans="1:6" ht="14.25" customHeight="1" x14ac:dyDescent="0.3">
      <c r="A19" s="192" t="s">
        <v>60</v>
      </c>
      <c r="B19" s="45" t="s">
        <v>63</v>
      </c>
      <c r="C19" s="70" t="s">
        <v>99</v>
      </c>
      <c r="D19" s="16" t="s">
        <v>64</v>
      </c>
      <c r="E19" s="70" t="s">
        <v>61</v>
      </c>
      <c r="F19" s="17" t="s">
        <v>62</v>
      </c>
    </row>
    <row r="20" spans="1:6" ht="28.8" x14ac:dyDescent="0.3">
      <c r="A20" s="192"/>
      <c r="B20" s="26" t="s">
        <v>100</v>
      </c>
      <c r="C20" s="71" t="s">
        <v>128</v>
      </c>
      <c r="D20" s="27" t="s">
        <v>102</v>
      </c>
      <c r="E20" s="71" t="s">
        <v>169</v>
      </c>
      <c r="F20" s="28" t="s">
        <v>68</v>
      </c>
    </row>
    <row r="21" spans="1:6" ht="28.8" x14ac:dyDescent="0.3">
      <c r="A21" s="192"/>
      <c r="B21" s="26" t="s">
        <v>71</v>
      </c>
      <c r="C21" s="71" t="s">
        <v>72</v>
      </c>
      <c r="D21" s="27" t="s">
        <v>71</v>
      </c>
      <c r="E21" s="71" t="s">
        <v>71</v>
      </c>
      <c r="F21" s="28" t="s">
        <v>72</v>
      </c>
    </row>
    <row r="22" spans="1:6" ht="14.25" customHeight="1" thickBot="1" x14ac:dyDescent="0.35">
      <c r="A22" s="192"/>
      <c r="B22" s="29" t="s">
        <v>73</v>
      </c>
      <c r="C22" s="68" t="s">
        <v>161</v>
      </c>
      <c r="D22" s="30" t="s">
        <v>73</v>
      </c>
      <c r="E22" s="72" t="s">
        <v>74</v>
      </c>
      <c r="F22" s="31" t="s">
        <v>73</v>
      </c>
    </row>
    <row r="23" spans="1:6" ht="9.75" customHeight="1" x14ac:dyDescent="0.3"/>
    <row r="24" spans="1:6" ht="8.25" customHeight="1" x14ac:dyDescent="0.3">
      <c r="A24" s="52"/>
      <c r="B24" s="52"/>
      <c r="C24" s="52"/>
      <c r="D24" s="52"/>
      <c r="E24" s="52"/>
      <c r="F24" s="52"/>
    </row>
    <row r="25" spans="1:6" ht="13.5" customHeight="1" x14ac:dyDescent="0.3">
      <c r="A25" s="53"/>
      <c r="B25" s="57" t="s">
        <v>26</v>
      </c>
      <c r="C25" s="54"/>
      <c r="D25" s="186" t="s">
        <v>27</v>
      </c>
      <c r="E25" s="188" t="s">
        <v>28</v>
      </c>
      <c r="F25" s="189" t="s">
        <v>29</v>
      </c>
    </row>
    <row r="26" spans="1:6" x14ac:dyDescent="0.3">
      <c r="A26" s="55"/>
      <c r="B26" s="58" t="s">
        <v>30</v>
      </c>
      <c r="C26" s="56"/>
      <c r="D26" s="187"/>
      <c r="E26" s="188"/>
      <c r="F26" s="190"/>
    </row>
    <row r="27" spans="1:6" x14ac:dyDescent="0.3">
      <c r="A27" s="52"/>
      <c r="B27" s="52" t="s">
        <v>31</v>
      </c>
      <c r="C27" s="52"/>
      <c r="D27" s="52"/>
      <c r="E27" s="52"/>
      <c r="F27" s="52"/>
    </row>
    <row r="28" spans="1:6" x14ac:dyDescent="0.3">
      <c r="A28" s="52"/>
      <c r="B28" s="52" t="s">
        <v>32</v>
      </c>
      <c r="C28" s="52"/>
      <c r="D28" s="52"/>
      <c r="E28" s="52"/>
      <c r="F28" s="52"/>
    </row>
  </sheetData>
  <mergeCells count="10">
    <mergeCell ref="A19:A22"/>
    <mergeCell ref="D25:D26"/>
    <mergeCell ref="E25:E26"/>
    <mergeCell ref="F25:F26"/>
    <mergeCell ref="A1:F1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14</vt:i4>
      </vt:variant>
    </vt:vector>
  </HeadingPairs>
  <TitlesOfParts>
    <vt:vector size="27" baseType="lpstr">
      <vt:lpstr>S37 GOU</vt:lpstr>
      <vt:lpstr>S38 DEJ</vt:lpstr>
      <vt:lpstr>S38 GOU</vt:lpstr>
      <vt:lpstr>S39 DEJ</vt:lpstr>
      <vt:lpstr>S39 GOU</vt:lpstr>
      <vt:lpstr>S40 DEJ</vt:lpstr>
      <vt:lpstr>S40 GOU</vt:lpstr>
      <vt:lpstr>S23-DEJ</vt:lpstr>
      <vt:lpstr>S37 DEJ</vt:lpstr>
      <vt:lpstr>S24-DEJ</vt:lpstr>
      <vt:lpstr>S25-DEJ</vt:lpstr>
      <vt:lpstr>S26-DEJ</vt:lpstr>
      <vt:lpstr>Allergènes</vt:lpstr>
      <vt:lpstr>Allergènes!Impression_des_titres</vt:lpstr>
      <vt:lpstr>Allergènes!Zone_d_impression</vt:lpstr>
      <vt:lpstr>'S23-DEJ'!Zone_d_impression</vt:lpstr>
      <vt:lpstr>'S24-DEJ'!Zone_d_impression</vt:lpstr>
      <vt:lpstr>'S25-DEJ'!Zone_d_impression</vt:lpstr>
      <vt:lpstr>'S26-DEJ'!Zone_d_impression</vt:lpstr>
      <vt:lpstr>'S37 DEJ'!Zone_d_impression</vt:lpstr>
      <vt:lpstr>'S37 GOU'!Zone_d_impression</vt:lpstr>
      <vt:lpstr>'S38 DEJ'!Zone_d_impression</vt:lpstr>
      <vt:lpstr>'S38 GOU'!Zone_d_impression</vt:lpstr>
      <vt:lpstr>'S39 DEJ'!Zone_d_impression</vt:lpstr>
      <vt:lpstr>'S39 GOU'!Zone_d_impression</vt:lpstr>
      <vt:lpstr>'S40 DEJ'!Zone_d_impression</vt:lpstr>
      <vt:lpstr>'S40 GOU'!Zone_d_impression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Propriétaire</dc:creator>
  <cp:keywords/>
  <dc:description/>
  <cp:lastModifiedBy>User</cp:lastModifiedBy>
  <cp:revision/>
  <cp:lastPrinted>2026-05-20T12:03:33Z</cp:lastPrinted>
  <dcterms:created xsi:type="dcterms:W3CDTF">2020-08-14T10:54:13Z</dcterms:created>
  <dcterms:modified xsi:type="dcterms:W3CDTF">2026-05-20T12:16:00Z</dcterms:modified>
  <cp:category/>
  <cp:contentStatus/>
</cp:coreProperties>
</file>