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ebp" ContentType="image/webp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12_2025\"/>
    </mc:Choice>
  </mc:AlternateContent>
  <xr:revisionPtr revIDLastSave="0" documentId="13_ncr:1_{1794D40C-87B6-437E-9601-B22BBCF51520}" xr6:coauthVersionLast="45" xr6:coauthVersionMax="47" xr10:uidLastSave="{00000000-0000-0000-0000-000000000000}"/>
  <bookViews>
    <workbookView xWindow="-108" yWindow="-108" windowWidth="23256" windowHeight="12576" firstSheet="7" activeTab="10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49-DEJ" sheetId="13" r:id="rId8"/>
    <sheet name="S50-DEJ" sheetId="15" r:id="rId9"/>
    <sheet name="S51-DEJ" sheetId="17" r:id="rId10"/>
    <sheet name="S52-DEJ" sheetId="23" r:id="rId11"/>
    <sheet name="S37 DEJ" sheetId="3" state="hidden" r:id="rId12"/>
    <sheet name="Allergènes" sheetId="22" r:id="rId13"/>
  </sheets>
  <definedNames>
    <definedName name="_xlnm.Print_Titles" localSheetId="12">Allergènes!$1:$2</definedName>
    <definedName name="_xlnm.Print_Area" localSheetId="12">Allergènes!$A$1:$O$117</definedName>
    <definedName name="_xlnm.Print_Area" localSheetId="11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  <definedName name="_xlnm.Print_Area" localSheetId="7">'S49-DEJ'!$A$1:$F$32</definedName>
    <definedName name="_xlnm.Print_Area" localSheetId="8">'S50-DEJ'!$A$1:$F$34</definedName>
    <definedName name="_xlnm.Print_Area" localSheetId="9">'S51-DEJ'!$A$1:$F$33</definedName>
    <definedName name="_xlnm.Print_Area" localSheetId="10">'S52-DEJ'!$A$1:$F$36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3" i="22" l="1"/>
  <c r="A42" i="22"/>
  <c r="A46" i="22"/>
  <c r="A44" i="22"/>
  <c r="A113" i="22" l="1"/>
  <c r="A111" i="22"/>
  <c r="A110" i="22"/>
  <c r="A109" i="22"/>
  <c r="A108" i="22"/>
  <c r="A106" i="22"/>
  <c r="A105" i="22"/>
  <c r="A104" i="22"/>
  <c r="A103" i="22"/>
  <c r="A101" i="22"/>
  <c r="A100" i="22"/>
  <c r="A99" i="22"/>
  <c r="A98" i="22"/>
  <c r="A96" i="22"/>
  <c r="A95" i="22"/>
  <c r="A94" i="22"/>
  <c r="A74" i="22"/>
  <c r="A73" i="22"/>
  <c r="A72" i="22"/>
  <c r="A71" i="22"/>
  <c r="A70" i="22"/>
  <c r="A63" i="22"/>
  <c r="A6" i="22"/>
  <c r="A45" i="22" l="1"/>
  <c r="A15" i="22"/>
  <c r="A13" i="22"/>
  <c r="A34" i="22" l="1"/>
  <c r="A8" i="22"/>
  <c r="A7" i="22"/>
  <c r="A5" i="22"/>
  <c r="A66" i="22" l="1"/>
  <c r="A36" i="22" l="1"/>
  <c r="A27" i="22"/>
  <c r="A26" i="22"/>
  <c r="A25" i="22"/>
  <c r="A24" i="22"/>
  <c r="A23" i="22"/>
  <c r="A65" i="22" l="1"/>
  <c r="A64" i="22"/>
  <c r="A35" i="22"/>
  <c r="A67" i="22" l="1"/>
  <c r="A41" i="22"/>
  <c r="A38" i="22"/>
  <c r="A11" i="22"/>
  <c r="A75" i="22"/>
  <c r="A69" i="22" l="1"/>
  <c r="A68" i="22"/>
  <c r="A40" i="22"/>
  <c r="A39" i="22"/>
  <c r="A37" i="22"/>
  <c r="A12" i="22"/>
  <c r="A10" i="22"/>
  <c r="A9" i="22"/>
  <c r="A85" i="22" l="1"/>
  <c r="A84" i="22"/>
  <c r="A83" i="22"/>
  <c r="A82" i="22"/>
  <c r="A81" i="22"/>
  <c r="A80" i="22"/>
  <c r="A79" i="22"/>
  <c r="A78" i="22"/>
  <c r="A77" i="22"/>
  <c r="A76" i="22"/>
  <c r="A62" i="22"/>
  <c r="A61" i="22"/>
  <c r="A56" i="22"/>
  <c r="A55" i="22"/>
  <c r="A54" i="22"/>
  <c r="A53" i="22"/>
  <c r="A52" i="22"/>
  <c r="A51" i="22"/>
  <c r="A50" i="22"/>
  <c r="A49" i="22"/>
  <c r="A48" i="22"/>
  <c r="A47" i="22"/>
  <c r="A33" i="22"/>
  <c r="A22" i="22"/>
  <c r="A21" i="22"/>
  <c r="A20" i="22"/>
  <c r="A19" i="22"/>
  <c r="A18" i="22"/>
  <c r="A17" i="22"/>
  <c r="A16" i="22"/>
  <c r="A1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<sst xmlns="http://schemas.openxmlformats.org/spreadsheetml/2006/main" count="879" uniqueCount="285">
  <si>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</si>
  <si>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</si>
  <si>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</si>
  <si>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</si>
  <si>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</si>
  <si>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</si>
  <si>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</si>
  <si>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</si>
  <si>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</si>
  <si>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</si>
  <si>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</si>
  <si>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</si>
  <si>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</si>
  <si>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</si>
  <si>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</si>
  <si>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</si>
  <si>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</si>
  <si>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</si>
  <si>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</si>
  <si>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</si>
  <si>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</si>
  <si>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</si>
  <si>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</si>
  <si>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</si>
  <si>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</si>
  <si>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</si>
  <si>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</si>
  <si>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</si>
  <si>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</si>
  <si>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</si>
  <si>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</si>
  <si>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</si>
  <si>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</si>
  <si>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</si>
  <si>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</si>
  <si>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</si>
  <si>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</si>
  <si>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</si>
  <si>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</si>
  <si>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</si>
  <si>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</si>
  <si>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</si>
  <si>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</si>
  <si>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</si>
  <si>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</si>
  <si>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</si>
  <si>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</si>
  <si>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</si>
  <si>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</si>
  <si>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</si>
  <si>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</si>
  <si>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</si>
  <si>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</si>
  <si>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</si>
  <si>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</si>
  <si>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</si>
  <si>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</si>
  <si>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</si>
  <si>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</si>
  <si>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</si>
  <si>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</si>
  <si>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</si>
  <si>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</si>
  <si>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</si>
  <si>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</si>
  <si>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</si>
  <si>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</si>
  <si>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</si>
  <si>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</si>
  <si>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</si>
  <si>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</si>
  <si>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</si>
  <si>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</si>
  <si>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</si>
  <si>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</si>
  <si>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</si>
  <si>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</si>
  <si>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</si>
  <si>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</si>
  <si>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</si>
  <si>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</si>
  <si>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</si>
  <si>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</si>
  <si>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</si>
  <si>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</si>
  <si>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</si>
  <si>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</si>
  <si>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</si>
  <si>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</si>
  <si>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</si>
  <si>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</si>
  <si>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</si>
  <si>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</si>
  <si>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</si>
  <si>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</si>
  <si>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</si>
  <si>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</si>
  <si>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</si>
  <si>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</si>
  <si>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</si>
  <si>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</si>
  <si>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</si>
  <si>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</si>
  <si>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</si>
  <si>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</si>
  <si>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</si>
  <si>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</si>
  <si>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</si>
  <si>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</si>
  <si>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</si>
  <si>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</si>
  <si>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</si>
  <si>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</si>
  <si>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</si>
  <si>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</si>
  <si>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</si>
  <si>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</si>
  <si>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</si>
  <si>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</si>
  <si>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</si>
  <si>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</si>
  <si>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</si>
  <si>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</si>
  <si>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</si>
  <si>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</si>
  <si>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</si>
  <si>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</si>
  <si>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</si>
  <si>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</si>
  <si>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</si>
  <si>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</si>
  <si>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</si>
  <si>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</si>
  <si>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</si>
  <si>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01 au 05 Décembre 2025</t>
  </si>
  <si>
    <t>Découverte des fruits de la passion</t>
  </si>
  <si>
    <t>Salade de Courge à léchalote, citron et persil</t>
  </si>
  <si>
    <t>Soupe de lentilles corail</t>
  </si>
  <si>
    <t>Poëllée de brocolis, riz au cumin et pois chiches au paprika doux</t>
  </si>
  <si>
    <r>
      <t xml:space="preserve">Chou-fleur en persillade, quinoa au bouillon de légume et </t>
    </r>
    <r>
      <rPr>
        <sz val="14"/>
        <color rgb="FF660033"/>
        <rFont val="Calibri"/>
        <family val="2"/>
      </rPr>
      <t xml:space="preserve"> poisson  du jour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rgb="FF00B050"/>
        <rFont val="Calibri"/>
        <family val="2"/>
      </rPr>
      <t xml:space="preserve">à la crème </t>
    </r>
    <r>
      <rPr>
        <b/>
        <sz val="14"/>
        <color rgb="FFED7D31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 de curcuma</t>
    </r>
  </si>
  <si>
    <r>
      <t xml:space="preserve">Pot au feu de la mer (carottes, poireaux, pommes de terre, oignons) et </t>
    </r>
    <r>
      <rPr>
        <sz val="14"/>
        <color rgb="FF660033"/>
        <rFont val="Calibri"/>
        <family val="2"/>
      </rPr>
      <t>poisson  du jour</t>
    </r>
    <r>
      <rPr>
        <b/>
        <sz val="14"/>
        <color rgb="FFED7D31"/>
        <rFont val="Calibri"/>
        <family val="2"/>
      </rPr>
      <t>*</t>
    </r>
  </si>
  <si>
    <t>Compote Pomme Clémentine Vanille</t>
  </si>
  <si>
    <t>Compote Pomme Banane</t>
  </si>
  <si>
    <t>Compote Pomme Poire Cacao</t>
  </si>
  <si>
    <r>
      <t xml:space="preserve">Chou-fleur en persillade, quinoa au bouillon de légume et </t>
    </r>
    <r>
      <rPr>
        <sz val="14"/>
        <color rgb="FF660033"/>
        <rFont val="Calibri"/>
        <family val="2"/>
      </rPr>
      <t xml:space="preserve"> poisson  du jour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rgb="FF00B050"/>
        <rFont val="Calibri"/>
        <family val="2"/>
      </rPr>
      <t xml:space="preserve">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de curcuma</t>
    </r>
  </si>
  <si>
    <t xml:space="preserve">Mixé de Dinde </t>
  </si>
  <si>
    <r>
      <t>Mixé de Poisson du jour</t>
    </r>
    <r>
      <rPr>
        <b/>
        <sz val="14"/>
        <color rgb="FFED7D31"/>
        <rFont val="Calibri"/>
        <family val="2"/>
      </rPr>
      <t>*</t>
    </r>
  </si>
  <si>
    <t xml:space="preserve">Mixé de Poulet  </t>
  </si>
  <si>
    <t xml:space="preserve">Mixé de Boeuf  </t>
  </si>
  <si>
    <t>Purée de Chou-fleur</t>
  </si>
  <si>
    <t>Purée de Courge</t>
  </si>
  <si>
    <t>Purée de Carotte</t>
  </si>
  <si>
    <t>Purée de Betterave</t>
  </si>
  <si>
    <t>Compote Pomme</t>
  </si>
  <si>
    <t>Compote Pomme  Clémentine</t>
  </si>
  <si>
    <t>Compote Pomme Mangue</t>
  </si>
  <si>
    <t>Compote Pomme Poire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</si>
  <si>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</si>
  <si>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</si>
  <si>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</si>
  <si>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9"/>
        <color rgb="FFED7D31"/>
        <rFont val="Calibri"/>
        <family val="2"/>
        <scheme val="minor"/>
      </rPr>
      <t>ou</t>
    </r>
    <r>
      <rPr>
        <b/>
        <sz val="9"/>
        <color rgb="FFED7D31"/>
        <rFont val="Calibri"/>
        <family val="2"/>
        <scheme val="minor"/>
      </rPr>
      <t xml:space="preserve"> </t>
    </r>
    <r>
      <rPr>
        <sz val="9"/>
        <color rgb="FFED7D31"/>
        <rFont val="Calibri"/>
        <family val="2"/>
        <scheme val="minor"/>
      </rPr>
      <t>*</t>
    </r>
    <r>
      <rPr>
        <b/>
        <sz val="9"/>
        <color rgb="FFED7D31"/>
        <rFont val="Calibri"/>
        <family val="2"/>
        <scheme val="minor"/>
      </rPr>
      <t xml:space="preserve"> </t>
    </r>
    <r>
      <rPr>
        <sz val="9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</si>
  <si>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</si>
  <si>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Du 08 au 12 Décembre 2025</t>
  </si>
  <si>
    <t>Découverte de la châtaigne</t>
  </si>
  <si>
    <t>Soupe de Potimarron</t>
  </si>
  <si>
    <r>
      <t>Salade de betteraves, pommes de terre et fromage frais</t>
    </r>
    <r>
      <rPr>
        <b/>
        <sz val="14"/>
        <color rgb="FFED7D31"/>
        <rFont val="Calibri"/>
        <family val="2"/>
      </rPr>
      <t xml:space="preserve"> (lait)</t>
    </r>
  </si>
  <si>
    <r>
      <t>Carottes à la cardamome,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à l'huile d'olive et </t>
    </r>
    <r>
      <rPr>
        <sz val="14"/>
        <color rgb="FF990033"/>
        <rFont val="Calibri"/>
        <family val="2"/>
      </rPr>
      <t>poisson du jour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rgb="FF00B050"/>
        <rFont val="Calibri"/>
        <family val="2"/>
      </rPr>
      <t>à l'orange</t>
    </r>
  </si>
  <si>
    <r>
      <t xml:space="preserve">Radis et navets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, pommes de terre à la ciboulette et </t>
    </r>
    <r>
      <rPr>
        <sz val="14"/>
        <color rgb="FF990033"/>
        <rFont val="Calibri"/>
        <family val="2"/>
      </rPr>
      <t>poisson du jour</t>
    </r>
    <r>
      <rPr>
        <b/>
        <sz val="14"/>
        <color rgb="FFED7D31"/>
        <rFont val="Calibri"/>
        <family val="2"/>
      </rPr>
      <t xml:space="preserve">* </t>
    </r>
  </si>
  <si>
    <r>
      <t>Epinards à la coriandre,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et sauté de bœuf à l'estragon</t>
    </r>
  </si>
  <si>
    <t>Chou romanesco, riz à la créole et filet de poulet au coing</t>
  </si>
  <si>
    <t>Compote Pomme  Kiwi</t>
  </si>
  <si>
    <t>Compote Pomme Châtaigne</t>
  </si>
  <si>
    <t>Compote Pomme Ananas 4 épices</t>
  </si>
  <si>
    <r>
      <t>Carottes à la cardamome,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à l'huile d'olive et </t>
    </r>
    <r>
      <rPr>
        <sz val="14"/>
        <color rgb="FF990033"/>
        <rFont val="Calibri"/>
        <family val="2"/>
      </rPr>
      <t>poisson du jour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à l'orange</t>
    </r>
  </si>
  <si>
    <r>
      <t>Purée de courges à la vanille,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aux 4 épices et mixé de dinde</t>
    </r>
  </si>
  <si>
    <t xml:space="preserve">Mixé de Boeuf </t>
  </si>
  <si>
    <t>Purée de Radis</t>
  </si>
  <si>
    <t>Purée de Epinard</t>
  </si>
  <si>
    <t>Purée de Chou Romanesco</t>
  </si>
  <si>
    <t xml:space="preserve">Compote Pomme  </t>
  </si>
  <si>
    <t>Compote Pomme  Pomelo</t>
  </si>
  <si>
    <t>Compote Pomme Ananas</t>
  </si>
  <si>
    <t>Du 15 au 19 Décembre 2025</t>
  </si>
  <si>
    <t>Soupe d'Igname à la courge</t>
  </si>
  <si>
    <r>
      <t>Salade de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mangue fenouil</t>
    </r>
  </si>
  <si>
    <t>Kalops de bœuf (carottes, champignons) et riz pilaf</t>
  </si>
  <si>
    <r>
      <t>Chou romanesco à l'ail noir,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citron et </t>
    </r>
    <r>
      <rPr>
        <sz val="14"/>
        <color rgb="FF660033"/>
        <rFont val="Calibri"/>
        <family val="2"/>
        <scheme val="minor"/>
      </rPr>
      <t>poisson du jour</t>
    </r>
    <r>
      <rPr>
        <b/>
        <sz val="14"/>
        <color rgb="FFED7D31"/>
        <rFont val="Calibri"/>
        <family val="2"/>
        <scheme val="minor"/>
      </rPr>
      <t>*</t>
    </r>
  </si>
  <si>
    <r>
      <t>Tartiflette de navets, pommes de terre à la crème fromagère</t>
    </r>
    <r>
      <rPr>
        <b/>
        <sz val="14"/>
        <color rgb="FFED7D31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 filet de poulet au paprika fumé</t>
    </r>
  </si>
  <si>
    <t>Compote Pomme Banane Badiane</t>
  </si>
  <si>
    <t>Mixé de Bœuf</t>
  </si>
  <si>
    <t>Mixé de Dinde</t>
  </si>
  <si>
    <t>Purée de Chou romanesco</t>
  </si>
  <si>
    <t>Purée de Navet</t>
  </si>
  <si>
    <t>Purée de blanc de poireau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</si>
  <si>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</si>
  <si>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</si>
  <si>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</si>
  <si>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</si>
  <si>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</si>
  <si>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</si>
  <si>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</si>
  <si>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</si>
  <si>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</si>
  <si>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</si>
  <si>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</si>
  <si>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</si>
  <si>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</si>
  <si>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</si>
  <si>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</si>
  <si>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</si>
  <si>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</si>
  <si>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</si>
  <si>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</si>
  <si>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GOÛTERS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</si>
  <si>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</si>
  <si>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</si>
  <si>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</si>
  <si>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</si>
  <si>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</si>
  <si>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</si>
  <si>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</si>
  <si>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</si>
  <si>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</si>
  <si>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</si>
  <si>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</si>
  <si>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</si>
  <si>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</si>
  <si>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</si>
  <si>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</si>
  <si>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</si>
  <si>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Découverte de l'igname et Menu de fin d'année</t>
  </si>
  <si>
    <t>Poëllée de brocolis, riz au cumin et filet de dinde</t>
  </si>
  <si>
    <r>
      <t>Cake aux olives</t>
    </r>
    <r>
      <rPr>
        <b/>
        <sz val="14"/>
        <color rgb="FFED7D31"/>
        <rFont val="Calibri"/>
        <family val="2"/>
      </rPr>
      <t>* (lait, oeuf)</t>
    </r>
  </si>
  <si>
    <t>Du 22 Décembre 2025 au 2 janvier 2026</t>
  </si>
  <si>
    <t>Compote de fruits</t>
  </si>
  <si>
    <t>Beurre</t>
  </si>
  <si>
    <t>Camembert</t>
  </si>
  <si>
    <t>Compote Pomme Mangue Citron Vert</t>
  </si>
  <si>
    <t>Buche de chève</t>
  </si>
  <si>
    <t>Fromage blanc nature</t>
  </si>
  <si>
    <t>Yaourt Nature</t>
  </si>
  <si>
    <t xml:space="preserve">
Grands &amp; Moyens  </t>
  </si>
  <si>
    <t xml:space="preserve">
Bébés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</si>
  <si>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</si>
  <si>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</si>
  <si>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</si>
  <si>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</si>
  <si>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</si>
  <si>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>Galettes de maïs</t>
  </si>
  <si>
    <t>Pain de mie complet</t>
  </si>
  <si>
    <t>Petit Suisse nature</t>
  </si>
  <si>
    <t>Petit suisse nature</t>
  </si>
  <si>
    <t>FERIE</t>
  </si>
  <si>
    <t>Compote Pomme Orange</t>
  </si>
  <si>
    <t xml:space="preserve">
Grands &amp; Moyens</t>
  </si>
  <si>
    <t>Fromage frais aux herbes à tartiner</t>
  </si>
  <si>
    <t>Petit beurre</t>
  </si>
  <si>
    <t xml:space="preserve">
 Bébés</t>
  </si>
  <si>
    <t>Allergènes principaux : lait et oeuf (en orange et gras)</t>
  </si>
  <si>
    <r>
      <t xml:space="preserve">Brocolis à l'asiatique, pommes de terre sautées et </t>
    </r>
    <r>
      <rPr>
        <sz val="14"/>
        <color rgb="FF660033"/>
        <rFont val="Calibri"/>
        <family val="2"/>
        <scheme val="minor"/>
      </rPr>
      <t>Poisson du jour</t>
    </r>
    <r>
      <rPr>
        <b/>
        <sz val="14"/>
        <color rgb="FFED7D31"/>
        <rFont val="Calibri"/>
        <family val="2"/>
        <scheme val="minor"/>
      </rPr>
      <t>*</t>
    </r>
  </si>
  <si>
    <r>
      <t>Courge et topinambour aux 4 épices, blésotto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à la crème de parmesan </t>
    </r>
    <r>
      <rPr>
        <b/>
        <sz val="14"/>
        <color rgb="FFED7D31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 et filet de poulet</t>
    </r>
  </si>
  <si>
    <r>
      <t>Osso bucco de veau (carottes, champignons,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>)</t>
    </r>
  </si>
  <si>
    <t>Compote Pomme Coing</t>
  </si>
  <si>
    <t>Compote Pomme Banane Hibiscus</t>
  </si>
  <si>
    <t>Compote Pomme Fruits de la Passion</t>
  </si>
  <si>
    <t>Compote Pomme Banane Mangue</t>
  </si>
  <si>
    <t>Compote Pomme Pomelo Datte</t>
  </si>
  <si>
    <t>Salade de chou-fleur aux agrumes</t>
  </si>
  <si>
    <t>Courge butternut, polenta au jus de coco et  poulet</t>
  </si>
  <si>
    <r>
      <t>Méli-mélo de légumes racines  (Betteraves, radis, céleri rave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>)</t>
    </r>
    <r>
      <rPr>
        <b/>
        <sz val="14"/>
        <color rgb="FFED7D31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>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semi-complètes au fromage</t>
    </r>
    <r>
      <rPr>
        <b/>
        <sz val="14"/>
        <color rgb="FFED7D31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 et  sauté de bœuf</t>
    </r>
  </si>
  <si>
    <r>
      <t>Purée de courges à la vanille,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aux 4 épices et lentilles vertes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aux oignons</t>
    </r>
  </si>
  <si>
    <r>
      <t xml:space="preserve">Dahl végétarien de pois cassés, poireaux fondants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quinoa au bouillon de légumes</t>
    </r>
  </si>
  <si>
    <t>Compote Pomme Jus de coco</t>
  </si>
  <si>
    <t>Compote Pomme Poire hibiscus</t>
  </si>
  <si>
    <t>Compote Pomme Papaye</t>
  </si>
  <si>
    <r>
      <t xml:space="preserve">Tartiflette de navets, pommes de terre à la crème fromagère </t>
    </r>
    <r>
      <rPr>
        <b/>
        <sz val="14"/>
        <color rgb="FFED7D31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 et filet de poulet au paprika fumé</t>
    </r>
  </si>
  <si>
    <r>
      <t xml:space="preserve">Dahl de poireaux fondants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>, quinoa au bouillon de légumes et mixé de dinde</t>
    </r>
  </si>
  <si>
    <t xml:space="preserve">Compote Pomme Coing Verveine </t>
  </si>
  <si>
    <t>Compote Pomme Orange Rooïbos</t>
  </si>
  <si>
    <t>Compote Pomme Kaki</t>
  </si>
  <si>
    <r>
      <t xml:space="preserve">Chili sin carne revisité aux poireaux et aux épinards (haricots rouges et riz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>)</t>
    </r>
  </si>
  <si>
    <r>
      <t xml:space="preserve">Chili con carne revisité aux poireaux et épinards, riz à la crème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dinde</t>
    </r>
  </si>
  <si>
    <r>
      <t xml:space="preserve">Repas de fin d'année en cours de finalisation </t>
    </r>
    <r>
      <rPr>
        <b/>
        <sz val="26"/>
        <color rgb="FFED7D31"/>
        <rFont val="Calibri"/>
        <family val="2"/>
      </rPr>
      <t>(lait, poisson, blé)</t>
    </r>
  </si>
  <si>
    <t>Découverte des topinambours</t>
  </si>
  <si>
    <t>Du 22 Décembre 2025 au 02 Janvier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</si>
</sst>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FF6699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11"/>
      <color rgb="FF660033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26"/>
      <color rgb="FF660033"/>
      <name val="Century Gothic"/>
      <family val="2"/>
    </font>
    <font>
      <sz val="26"/>
      <color theme="1"/>
      <name val="Calibri"/>
      <family val="2"/>
      <scheme val="minor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b/>
      <sz val="14"/>
      <color rgb="FFED7D31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9"/>
      <color rgb="FFED7D31"/>
      <name val="Calibri"/>
      <family val="2"/>
      <scheme val="minor"/>
    </font>
    <font>
      <sz val="9"/>
      <color rgb="FFED7D31"/>
      <name val="Calibri"/>
      <family val="2"/>
      <scheme val="minor"/>
    </font>
    <font>
      <sz val="14"/>
      <color rgb="FF990033"/>
      <name val="Calibri"/>
      <family val="2"/>
    </font>
    <font>
      <sz val="14"/>
      <color rgb="FF660033"/>
      <name val="Calibri"/>
      <family val="2"/>
      <scheme val="minor"/>
    </font>
    <font>
      <b/>
      <sz val="20"/>
      <color rgb="FFFF6699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6"/>
      <color rgb="FF00B050"/>
      <name val="Calibri"/>
      <family val="2"/>
    </font>
    <font>
      <b/>
      <sz val="14"/>
      <color rgb="FFFF6699"/>
      <name val="Calibri"/>
      <family val="2"/>
      <scheme val="minor"/>
    </font>
    <font>
      <sz val="14"/>
      <color rgb="FF00B050"/>
      <name val="Calibri"/>
      <family val="2"/>
    </font>
    <font>
      <sz val="14"/>
      <color rgb="FF00B05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9"/>
      <color theme="5"/>
      <name val="Calibri"/>
      <family val="2"/>
    </font>
    <font>
      <b/>
      <sz val="20"/>
      <color rgb="FF00B050"/>
      <name val="Calibri"/>
      <family val="2"/>
      <scheme val="minor"/>
    </font>
    <font>
      <b/>
      <sz val="20"/>
      <color rgb="FF00B050"/>
      <name val="Calibri"/>
      <family val="2"/>
    </font>
    <font>
      <sz val="14"/>
      <color rgb="FF000000"/>
      <name val="Calibri"/>
      <family val="2"/>
      <scheme val="minor"/>
    </font>
    <font>
      <b/>
      <sz val="26"/>
      <color rgb="FFED7D31"/>
      <name val="Calibri"/>
      <family val="2"/>
    </font>
    <font>
      <b/>
      <sz val="22"/>
      <color rgb="FF660033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49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/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/>
      <top/>
      <bottom style="medium">
        <color rgb="FFFF66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82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8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43" fillId="0" borderId="0" xfId="0" applyFont="1"/>
    <xf numFmtId="0" fontId="42" fillId="0" borderId="0" xfId="0" applyFont="1" applyAlignment="1">
      <alignment vertical="center" readingOrder="1"/>
    </xf>
    <xf numFmtId="0" fontId="44" fillId="0" borderId="10" xfId="0" applyFont="1" applyBorder="1" applyAlignment="1">
      <alignment horizontal="center" vertical="center" wrapText="1" readingOrder="1"/>
    </xf>
    <xf numFmtId="0" fontId="44" fillId="0" borderId="3" xfId="0" applyFont="1" applyBorder="1" applyAlignment="1">
      <alignment horizontal="center" vertical="center" wrapText="1" readingOrder="1"/>
    </xf>
    <xf numFmtId="0" fontId="45" fillId="0" borderId="11" xfId="0" applyFont="1" applyBorder="1" applyAlignment="1">
      <alignment horizontal="center" vertical="center" wrapText="1" readingOrder="1"/>
    </xf>
    <xf numFmtId="0" fontId="44" fillId="0" borderId="6" xfId="0" applyFont="1" applyBorder="1" applyAlignment="1">
      <alignment horizontal="center" vertical="center" wrapText="1" readingOrder="1"/>
    </xf>
    <xf numFmtId="0" fontId="44" fillId="0" borderId="0" xfId="0" applyFont="1" applyAlignment="1">
      <alignment horizontal="center" vertical="center" wrapText="1" readingOrder="1"/>
    </xf>
    <xf numFmtId="0" fontId="44" fillId="0" borderId="11" xfId="0" applyFont="1" applyBorder="1" applyAlignment="1">
      <alignment horizontal="center" vertical="center" wrapText="1" readingOrder="1"/>
    </xf>
    <xf numFmtId="0" fontId="44" fillId="0" borderId="12" xfId="0" applyFont="1" applyBorder="1" applyAlignment="1">
      <alignment horizontal="center" vertical="center" wrapText="1" readingOrder="1"/>
    </xf>
    <xf numFmtId="0" fontId="44" fillId="0" borderId="9" xfId="0" applyFont="1" applyBorder="1" applyAlignment="1">
      <alignment horizontal="center" vertical="center" wrapText="1" readingOrder="1"/>
    </xf>
    <xf numFmtId="0" fontId="49" fillId="0" borderId="0" xfId="0" applyFont="1"/>
    <xf numFmtId="0" fontId="50" fillId="0" borderId="0" xfId="0" applyFont="1" applyAlignment="1">
      <alignment horizontal="center" vertical="center"/>
    </xf>
    <xf numFmtId="0" fontId="44" fillId="0" borderId="4" xfId="0" applyFont="1" applyBorder="1" applyAlignment="1">
      <alignment horizontal="center" vertical="center" wrapText="1" readingOrder="1"/>
    </xf>
    <xf numFmtId="0" fontId="44" fillId="0" borderId="2" xfId="0" applyFont="1" applyBorder="1" applyAlignment="1">
      <alignment horizontal="center" vertical="center" wrapText="1" readingOrder="1"/>
    </xf>
    <xf numFmtId="0" fontId="47" fillId="0" borderId="10" xfId="0" applyFont="1" applyBorder="1" applyAlignment="1">
      <alignment horizontal="center" vertical="center" wrapText="1" readingOrder="1"/>
    </xf>
    <xf numFmtId="0" fontId="44" fillId="0" borderId="7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 readingOrder="1"/>
    </xf>
    <xf numFmtId="0" fontId="44" fillId="0" borderId="8" xfId="0" applyFont="1" applyBorder="1" applyAlignment="1">
      <alignment horizontal="center" vertical="center" wrapText="1" readingOrder="1"/>
    </xf>
    <xf numFmtId="0" fontId="45" fillId="0" borderId="2" xfId="0" applyFont="1" applyBorder="1" applyAlignment="1">
      <alignment horizontal="center" vertical="center" wrapText="1" readingOrder="1"/>
    </xf>
    <xf numFmtId="0" fontId="44" fillId="0" borderId="5" xfId="0" applyFont="1" applyBorder="1" applyAlignment="1">
      <alignment horizontal="center" vertical="center" wrapText="1" readingOrder="1"/>
    </xf>
    <xf numFmtId="0" fontId="51" fillId="2" borderId="42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wrapText="1" readingOrder="1"/>
    </xf>
    <xf numFmtId="0" fontId="27" fillId="0" borderId="0" xfId="0" applyFont="1" applyAlignment="1">
      <alignment vertical="center" readingOrder="1"/>
    </xf>
    <xf numFmtId="0" fontId="16" fillId="0" borderId="0" xfId="0" applyFont="1" applyAlignment="1">
      <alignment horizontal="left" vertical="center" readingOrder="1"/>
    </xf>
    <xf numFmtId="0" fontId="39" fillId="0" borderId="0" xfId="0" applyFont="1" applyAlignment="1">
      <alignment vertical="center"/>
    </xf>
    <xf numFmtId="0" fontId="16" fillId="0" borderId="0" xfId="0" applyFont="1" applyAlignment="1">
      <alignment horizontal="left" vertical="center" indent="4" readingOrder="1"/>
    </xf>
    <xf numFmtId="0" fontId="52" fillId="0" borderId="0" xfId="0" applyFont="1" applyAlignment="1">
      <alignment vertical="center"/>
    </xf>
    <xf numFmtId="0" fontId="38" fillId="0" borderId="41" xfId="0" applyFont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 readingOrder="1"/>
    </xf>
    <xf numFmtId="0" fontId="45" fillId="0" borderId="10" xfId="0" applyFont="1" applyBorder="1" applyAlignment="1">
      <alignment horizontal="center" vertical="center" wrapText="1" readingOrder="1"/>
    </xf>
    <xf numFmtId="0" fontId="45" fillId="0" borderId="4" xfId="0" applyFont="1" applyBorder="1" applyAlignment="1">
      <alignment horizontal="center" vertical="center" wrapText="1" readingOrder="1"/>
    </xf>
    <xf numFmtId="0" fontId="44" fillId="0" borderId="0" xfId="0" applyFont="1" applyAlignment="1">
      <alignment vertical="center" wrapText="1" readingOrder="1"/>
    </xf>
    <xf numFmtId="0" fontId="0" fillId="0" borderId="0" xfId="0" applyAlignment="1">
      <alignment horizontal="center" vertical="center"/>
    </xf>
    <xf numFmtId="0" fontId="45" fillId="0" borderId="0" xfId="0" applyFont="1" applyAlignment="1">
      <alignment horizontal="center" vertical="center" wrapText="1" readingOrder="1"/>
    </xf>
    <xf numFmtId="0" fontId="49" fillId="0" borderId="2" xfId="0" applyFont="1" applyBorder="1"/>
    <xf numFmtId="0" fontId="49" fillId="0" borderId="3" xfId="0" applyFont="1" applyBorder="1"/>
    <xf numFmtId="0" fontId="49" fillId="0" borderId="4" xfId="0" applyFont="1" applyBorder="1"/>
    <xf numFmtId="0" fontId="60" fillId="0" borderId="10" xfId="0" applyFont="1" applyBorder="1" applyAlignment="1">
      <alignment horizontal="center" vertical="center" wrapText="1" readingOrder="1"/>
    </xf>
    <xf numFmtId="0" fontId="60" fillId="0" borderId="11" xfId="0" applyFont="1" applyBorder="1" applyAlignment="1">
      <alignment horizontal="center" vertical="center" wrapText="1" readingOrder="1"/>
    </xf>
    <xf numFmtId="0" fontId="61" fillId="0" borderId="12" xfId="0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 wrapText="1" readingOrder="1"/>
    </xf>
    <xf numFmtId="0" fontId="61" fillId="0" borderId="0" xfId="0" applyFont="1"/>
    <xf numFmtId="0" fontId="61" fillId="0" borderId="11" xfId="0" applyFont="1" applyBorder="1" applyAlignment="1">
      <alignment horizontal="center" vertical="center" wrapText="1" readingOrder="1"/>
    </xf>
    <xf numFmtId="0" fontId="60" fillId="0" borderId="8" xfId="0" applyFont="1" applyBorder="1" applyAlignment="1">
      <alignment horizontal="center" vertical="center" wrapText="1" readingOrder="1"/>
    </xf>
    <xf numFmtId="0" fontId="60" fillId="0" borderId="5" xfId="0" applyFont="1" applyBorder="1" applyAlignment="1">
      <alignment horizontal="center" vertical="center" wrapText="1" readingOrder="1"/>
    </xf>
    <xf numFmtId="0" fontId="60" fillId="0" borderId="6" xfId="0" applyFont="1" applyBorder="1" applyAlignment="1">
      <alignment horizontal="center" vertical="center" wrapText="1" readingOrder="1"/>
    </xf>
    <xf numFmtId="0" fontId="60" fillId="0" borderId="9" xfId="0" applyFont="1" applyBorder="1" applyAlignment="1">
      <alignment horizontal="center" vertical="center" wrapText="1" readingOrder="1"/>
    </xf>
    <xf numFmtId="0" fontId="60" fillId="0" borderId="3" xfId="0" applyFont="1" applyBorder="1" applyAlignment="1">
      <alignment horizontal="center" vertical="center" wrapText="1" readingOrder="1"/>
    </xf>
    <xf numFmtId="0" fontId="60" fillId="0" borderId="0" xfId="0" applyFont="1" applyBorder="1" applyAlignment="1">
      <alignment horizontal="center" vertical="center" wrapText="1" readingOrder="1"/>
    </xf>
    <xf numFmtId="0" fontId="60" fillId="0" borderId="4" xfId="0" applyFont="1" applyBorder="1" applyAlignment="1">
      <alignment horizontal="center" vertical="center" wrapText="1" readingOrder="1"/>
    </xf>
    <xf numFmtId="0" fontId="61" fillId="0" borderId="7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 readingOrder="1"/>
    </xf>
    <xf numFmtId="0" fontId="49" fillId="0" borderId="0" xfId="0" applyFont="1"/>
    <xf numFmtId="0" fontId="60" fillId="0" borderId="2" xfId="0" applyFont="1" applyBorder="1" applyAlignment="1">
      <alignment horizontal="center" vertical="center" wrapText="1" readingOrder="1"/>
    </xf>
    <xf numFmtId="0" fontId="60" fillId="0" borderId="0" xfId="0" applyFont="1" applyAlignment="1">
      <alignment horizontal="center" vertical="center" wrapText="1" readingOrder="1"/>
    </xf>
    <xf numFmtId="0" fontId="60" fillId="0" borderId="43" xfId="0" applyFont="1" applyBorder="1" applyAlignment="1">
      <alignment horizontal="center" vertical="center" wrapText="1" readingOrder="1"/>
    </xf>
    <xf numFmtId="0" fontId="60" fillId="0" borderId="44" xfId="0" applyFont="1" applyBorder="1" applyAlignment="1">
      <alignment horizontal="center" vertical="center" wrapText="1" readingOrder="1"/>
    </xf>
    <xf numFmtId="0" fontId="60" fillId="0" borderId="45" xfId="0" applyFont="1" applyBorder="1" applyAlignment="1">
      <alignment horizontal="center" vertical="center" wrapText="1" readingOrder="1"/>
    </xf>
    <xf numFmtId="0" fontId="60" fillId="0" borderId="46" xfId="0" applyFont="1" applyBorder="1" applyAlignment="1">
      <alignment horizontal="center" vertical="center" wrapText="1" readingOrder="1"/>
    </xf>
    <xf numFmtId="0" fontId="60" fillId="0" borderId="47" xfId="0" applyFont="1" applyBorder="1" applyAlignment="1">
      <alignment horizontal="center" vertical="center" wrapText="1" readingOrder="1"/>
    </xf>
    <xf numFmtId="0" fontId="60" fillId="0" borderId="48" xfId="0" applyFont="1" applyBorder="1" applyAlignment="1">
      <alignment horizontal="center" vertical="center" wrapText="1" readingOrder="1"/>
    </xf>
    <xf numFmtId="0" fontId="60" fillId="0" borderId="10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 wrapText="1"/>
    </xf>
    <xf numFmtId="0" fontId="60" fillId="0" borderId="11" xfId="0" applyFont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0" fillId="0" borderId="6" xfId="0" applyFont="1" applyBorder="1" applyAlignment="1">
      <alignment horizontal="center" vertical="center" wrapText="1"/>
    </xf>
    <xf numFmtId="0" fontId="60" fillId="0" borderId="8" xfId="0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36" fillId="0" borderId="0" xfId="0" applyFont="1" applyAlignment="1">
      <alignment horizontal="center" vertical="center"/>
    </xf>
    <xf numFmtId="0" fontId="63" fillId="0" borderId="0" xfId="0" applyFont="1" applyAlignment="1">
      <alignment horizontal="left" vertical="center" indent="5" readingOrder="1"/>
    </xf>
    <xf numFmtId="0" fontId="61" fillId="0" borderId="5" xfId="0" applyFont="1" applyBorder="1" applyAlignment="1">
      <alignment horizontal="center" vertical="center" wrapText="1" readingOrder="1"/>
    </xf>
    <xf numFmtId="0" fontId="29" fillId="0" borderId="0" xfId="0" applyFont="1" applyBorder="1" applyAlignment="1">
      <alignment horizontal="center" vertical="center" wrapText="1" readingOrder="1"/>
    </xf>
    <xf numFmtId="0" fontId="62" fillId="0" borderId="0" xfId="0" applyFont="1" applyBorder="1" applyAlignment="1">
      <alignment vertical="center" wrapText="1" readingOrder="1"/>
    </xf>
    <xf numFmtId="0" fontId="64" fillId="0" borderId="0" xfId="0" applyFont="1" applyBorder="1" applyAlignment="1">
      <alignment vertical="center" readingOrder="1"/>
    </xf>
    <xf numFmtId="0" fontId="66" fillId="0" borderId="0" xfId="0" applyFont="1"/>
    <xf numFmtId="0" fontId="66" fillId="0" borderId="0" xfId="0" applyFont="1" applyAlignment="1">
      <alignment horizontal="center" vertical="center"/>
    </xf>
    <xf numFmtId="0" fontId="45" fillId="0" borderId="5" xfId="0" applyFont="1" applyBorder="1" applyAlignment="1">
      <alignment vertical="center" wrapText="1" readingOrder="1"/>
    </xf>
    <xf numFmtId="0" fontId="61" fillId="0" borderId="6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6" fillId="0" borderId="0" xfId="0" applyFont="1" applyAlignment="1">
      <alignment horizontal="center"/>
    </xf>
    <xf numFmtId="0" fontId="57" fillId="0" borderId="0" xfId="0" applyFont="1"/>
    <xf numFmtId="0" fontId="12" fillId="0" borderId="0" xfId="0" applyFont="1" applyAlignment="1">
      <alignment horizontal="center" vertical="center" wrapText="1" readingOrder="1"/>
    </xf>
    <xf numFmtId="0" fontId="40" fillId="0" borderId="0" xfId="0" applyFont="1" applyAlignment="1">
      <alignment horizontal="center" vertical="center" readingOrder="1"/>
    </xf>
    <xf numFmtId="0" fontId="41" fillId="0" borderId="0" xfId="0" applyFont="1" applyAlignment="1">
      <alignment horizontal="center" vertical="center" readingOrder="1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10" xfId="0" applyFont="1" applyBorder="1" applyAlignment="1">
      <alignment horizontal="center" vertical="center" wrapText="1" readingOrder="1"/>
    </xf>
    <xf numFmtId="0" fontId="58" fillId="0" borderId="11" xfId="0" applyFont="1" applyBorder="1" applyAlignment="1">
      <alignment horizontal="center" vertical="center" wrapText="1" readingOrder="1"/>
    </xf>
    <xf numFmtId="0" fontId="58" fillId="0" borderId="12" xfId="0" applyFont="1" applyBorder="1" applyAlignment="1">
      <alignment horizontal="center" vertical="center" wrapText="1" readingOrder="1"/>
    </xf>
    <xf numFmtId="0" fontId="59" fillId="0" borderId="0" xfId="0" applyFont="1" applyAlignment="1">
      <alignment horizontal="center"/>
    </xf>
    <xf numFmtId="0" fontId="49" fillId="0" borderId="0" xfId="0" applyFont="1"/>
    <xf numFmtId="0" fontId="65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 readingOrder="1"/>
    </xf>
    <xf numFmtId="0" fontId="64" fillId="0" borderId="11" xfId="0" applyFont="1" applyBorder="1" applyAlignment="1">
      <alignment horizontal="center" vertical="center" wrapText="1" readingOrder="1"/>
    </xf>
    <xf numFmtId="0" fontId="64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 readingOrder="1"/>
    </xf>
    <xf numFmtId="0" fontId="41" fillId="0" borderId="0" xfId="0" applyFont="1" applyAlignment="1">
      <alignment vertical="center" readingOrder="1"/>
    </xf>
    <xf numFmtId="0" fontId="68" fillId="0" borderId="0" xfId="0" applyFont="1" applyAlignment="1">
      <alignment horizontal="center" vertical="center" readingOrder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FF6699"/>
      <color rgb="FFED7D31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32.png"/><Relationship Id="rId3" Type="http://schemas.openxmlformats.org/officeDocument/2006/relationships/image" Target="../media/image12.png"/><Relationship Id="rId7" Type="http://schemas.openxmlformats.org/officeDocument/2006/relationships/image" Target="../media/image28.webp"/><Relationship Id="rId12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34.png"/><Relationship Id="rId6" Type="http://schemas.openxmlformats.org/officeDocument/2006/relationships/image" Target="../media/image37.jpeg"/><Relationship Id="rId11" Type="http://schemas.openxmlformats.org/officeDocument/2006/relationships/image" Target="../media/image38.jpe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13.png"/><Relationship Id="rId9" Type="http://schemas.openxmlformats.org/officeDocument/2006/relationships/image" Target="../media/image4.png"/><Relationship Id="rId1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26.png"/><Relationship Id="rId3" Type="http://schemas.openxmlformats.org/officeDocument/2006/relationships/image" Target="../media/image39.png"/><Relationship Id="rId7" Type="http://schemas.openxmlformats.org/officeDocument/2006/relationships/image" Target="../media/image41.png"/><Relationship Id="rId12" Type="http://schemas.openxmlformats.org/officeDocument/2006/relationships/image" Target="../media/image31.png"/><Relationship Id="rId17" Type="http://schemas.openxmlformats.org/officeDocument/2006/relationships/image" Target="../media/image37.jpeg"/><Relationship Id="rId2" Type="http://schemas.openxmlformats.org/officeDocument/2006/relationships/image" Target="../media/image13.png"/><Relationship Id="rId16" Type="http://schemas.openxmlformats.org/officeDocument/2006/relationships/image" Target="../media/image42.jpe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33.png"/><Relationship Id="rId5" Type="http://schemas.openxmlformats.org/officeDocument/2006/relationships/image" Target="../media/image7.png"/><Relationship Id="rId15" Type="http://schemas.openxmlformats.org/officeDocument/2006/relationships/image" Target="../media/image28.webp"/><Relationship Id="rId10" Type="http://schemas.openxmlformats.org/officeDocument/2006/relationships/image" Target="../media/image32.png"/><Relationship Id="rId4" Type="http://schemas.openxmlformats.org/officeDocument/2006/relationships/image" Target="../media/image40.png"/><Relationship Id="rId9" Type="http://schemas.openxmlformats.org/officeDocument/2006/relationships/image" Target="../media/image5.png"/><Relationship Id="rId14" Type="http://schemas.openxmlformats.org/officeDocument/2006/relationships/image" Target="../media/image3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43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32.png"/><Relationship Id="rId3" Type="http://schemas.openxmlformats.org/officeDocument/2006/relationships/image" Target="../media/image24.png"/><Relationship Id="rId7" Type="http://schemas.openxmlformats.org/officeDocument/2006/relationships/image" Target="../media/image28.webp"/><Relationship Id="rId12" Type="http://schemas.openxmlformats.org/officeDocument/2006/relationships/image" Target="../media/image31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7.jpeg"/><Relationship Id="rId11" Type="http://schemas.openxmlformats.org/officeDocument/2006/relationships/image" Target="../media/image30.jpeg"/><Relationship Id="rId5" Type="http://schemas.openxmlformats.org/officeDocument/2006/relationships/image" Target="../media/image26.png"/><Relationship Id="rId10" Type="http://schemas.openxmlformats.org/officeDocument/2006/relationships/image" Target="../media/image29.png"/><Relationship Id="rId4" Type="http://schemas.openxmlformats.org/officeDocument/2006/relationships/image" Target="../media/image25.png"/><Relationship Id="rId9" Type="http://schemas.openxmlformats.org/officeDocument/2006/relationships/image" Target="../media/image4.png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32.png"/><Relationship Id="rId3" Type="http://schemas.openxmlformats.org/officeDocument/2006/relationships/image" Target="../media/image12.png"/><Relationship Id="rId7" Type="http://schemas.openxmlformats.org/officeDocument/2006/relationships/image" Target="../media/image28.webp"/><Relationship Id="rId12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34.png"/><Relationship Id="rId6" Type="http://schemas.openxmlformats.org/officeDocument/2006/relationships/image" Target="../media/image35.jpeg"/><Relationship Id="rId11" Type="http://schemas.openxmlformats.org/officeDocument/2006/relationships/image" Target="../media/image36.jpe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13.png"/><Relationship Id="rId9" Type="http://schemas.openxmlformats.org/officeDocument/2006/relationships/image" Target="../media/image4.png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490105</xdr:colOff>
      <xdr:row>5</xdr:row>
      <xdr:rowOff>296333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C7097A7-2A32-4291-9CAB-BCDE1A2AC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0"/>
          <a:ext cx="1584422" cy="159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2286001</xdr:colOff>
      <xdr:row>9</xdr:row>
      <xdr:rowOff>1137709</xdr:rowOff>
    </xdr:from>
    <xdr:to>
      <xdr:col>4</xdr:col>
      <xdr:colOff>2587112</xdr:colOff>
      <xdr:row>10</xdr:row>
      <xdr:rowOff>5293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A23BC41-EF55-4B52-9199-560913BB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1" y="5487459"/>
          <a:ext cx="301111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239758</xdr:colOff>
      <xdr:row>8</xdr:row>
      <xdr:rowOff>115570</xdr:rowOff>
    </xdr:from>
    <xdr:to>
      <xdr:col>0</xdr:col>
      <xdr:colOff>795071</xdr:colOff>
      <xdr:row>8</xdr:row>
      <xdr:rowOff>622572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FE36088-2518-4486-8694-22494ACE77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39758" y="37731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49780</xdr:rowOff>
    </xdr:from>
    <xdr:to>
      <xdr:col>0</xdr:col>
      <xdr:colOff>771368</xdr:colOff>
      <xdr:row>13</xdr:row>
      <xdr:rowOff>510614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265D038-4A69-47B2-99F3-C091CB927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123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16</xdr:row>
      <xdr:rowOff>239608</xdr:rowOff>
    </xdr:from>
    <xdr:to>
      <xdr:col>0</xdr:col>
      <xdr:colOff>736599</xdr:colOff>
      <xdr:row>18</xdr:row>
      <xdr:rowOff>76993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CBD7312F-E241-409C-9FD7-193033FC7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292100" y="9853508"/>
          <a:ext cx="444499" cy="408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48685</xdr:colOff>
      <xdr:row>2</xdr:row>
      <xdr:rowOff>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DE1D52ED-16AE-4C6A-989D-412A837AFA3E}"/>
            </a:ext>
          </a:extLst>
        </xdr:cNvPr>
        <xdr:cNvGrpSpPr/>
      </xdr:nvGrpSpPr>
      <xdr:grpSpPr>
        <a:xfrm>
          <a:off x="0" y="0"/>
          <a:ext cx="15098185" cy="863600"/>
          <a:chOff x="0" y="0"/>
          <a:chExt cx="15098185" cy="907651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id="{F47901A2-24A4-25E7-3DE8-B8C31C41A91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53E90A0A-D340-839D-9C03-0D70D65AB8B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304165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8" name="Image 17">
            <a:extLst>
              <a:ext uri="{FF2B5EF4-FFF2-40B4-BE49-F238E27FC236}">
                <a16:creationId xmlns:a16="http://schemas.microsoft.com/office/drawing/2014/main" id="{6ACD7573-B1DE-4D7A-F285-0C8D0BE5D7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6030384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9" name="Image 18">
            <a:extLst>
              <a:ext uri="{FF2B5EF4-FFF2-40B4-BE49-F238E27FC236}">
                <a16:creationId xmlns:a16="http://schemas.microsoft.com/office/drawing/2014/main" id="{E6504FB9-AF85-0DF5-6BC4-C48AE21A99A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9029701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20" name="Image 19">
            <a:extLst>
              <a:ext uri="{FF2B5EF4-FFF2-40B4-BE49-F238E27FC236}">
                <a16:creationId xmlns:a16="http://schemas.microsoft.com/office/drawing/2014/main" id="{6F2E4F3A-D3B4-116B-3398-F31FA3B49B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12060768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</xdr:grpSp>
    <xdr:clientData/>
  </xdr:twoCellAnchor>
  <xdr:twoCellAnchor editAs="oneCell">
    <xdr:from>
      <xdr:col>5</xdr:col>
      <xdr:colOff>433917</xdr:colOff>
      <xdr:row>2</xdr:row>
      <xdr:rowOff>264583</xdr:rowOff>
    </xdr:from>
    <xdr:to>
      <xdr:col>5</xdr:col>
      <xdr:colOff>2648395</xdr:colOff>
      <xdr:row>4</xdr:row>
      <xdr:rowOff>338666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332B059-D142-4EB8-8D41-4ABBB065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32416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3205F07-7FC1-444D-AE89-361A51FC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425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7AF23EF0-0A9A-4164-9292-9ED68ACA2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890789</xdr:colOff>
      <xdr:row>30</xdr:row>
      <xdr:rowOff>296333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73A8F980-211C-46EB-98FF-3E17E83FB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74369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26" name="Image 25">
          <a:extLst>
            <a:ext uri="{FF2B5EF4-FFF2-40B4-BE49-F238E27FC236}">
              <a16:creationId xmlns:a16="http://schemas.microsoft.com/office/drawing/2014/main" id="{01549475-E5DB-4281-9503-67D404E95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3471" y="116844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28" name="Image 27">
          <a:extLst>
            <a:ext uri="{FF2B5EF4-FFF2-40B4-BE49-F238E27FC236}">
              <a16:creationId xmlns:a16="http://schemas.microsoft.com/office/drawing/2014/main" id="{1C5F1A9D-6561-4396-950A-EE6EA4526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454" y="117327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30" name="Image 29">
          <a:extLst>
            <a:ext uri="{FF2B5EF4-FFF2-40B4-BE49-F238E27FC236}">
              <a16:creationId xmlns:a16="http://schemas.microsoft.com/office/drawing/2014/main" id="{39B60834-2F72-4106-93EA-7373B4D9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0316" y="1175553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1</xdr:col>
      <xdr:colOff>812800</xdr:colOff>
      <xdr:row>1</xdr:row>
      <xdr:rowOff>237750</xdr:rowOff>
    </xdr:from>
    <xdr:to>
      <xdr:col>2</xdr:col>
      <xdr:colOff>548640</xdr:colOff>
      <xdr:row>5</xdr:row>
      <xdr:rowOff>86360</xdr:rowOff>
    </xdr:to>
    <xdr:pic>
      <xdr:nvPicPr>
        <xdr:cNvPr id="24" name="Image 23" descr="Igname | Agripedia">
          <a:extLst>
            <a:ext uri="{FF2B5EF4-FFF2-40B4-BE49-F238E27FC236}">
              <a16:creationId xmlns:a16="http://schemas.microsoft.com/office/drawing/2014/main" id="{6583AA84-31E2-4902-BA94-EA4E267C3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300" y="669550"/>
          <a:ext cx="2529840" cy="1575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55143</xdr:colOff>
      <xdr:row>21</xdr:row>
      <xdr:rowOff>380999</xdr:rowOff>
    </xdr:from>
    <xdr:to>
      <xdr:col>0</xdr:col>
      <xdr:colOff>510540</xdr:colOff>
      <xdr:row>22</xdr:row>
      <xdr:rowOff>378460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49F365B1-CB8A-4540-BAAE-2DF917121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3" y="11780519"/>
          <a:ext cx="455397" cy="378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520699</xdr:colOff>
      <xdr:row>22</xdr:row>
      <xdr:rowOff>13526</xdr:rowOff>
    </xdr:from>
    <xdr:to>
      <xdr:col>0</xdr:col>
      <xdr:colOff>935129</xdr:colOff>
      <xdr:row>23</xdr:row>
      <xdr:rowOff>10160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CC866E1F-995A-497F-9EBE-C0C86A4C1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99" y="11794046"/>
          <a:ext cx="414430" cy="37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379595</xdr:colOff>
      <xdr:row>25</xdr:row>
      <xdr:rowOff>375920</xdr:rowOff>
    </xdr:from>
    <xdr:to>
      <xdr:col>0</xdr:col>
      <xdr:colOff>760963</xdr:colOff>
      <xdr:row>26</xdr:row>
      <xdr:rowOff>325120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FE1F60F3-4EF3-4DBD-A844-2369D6EB5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95" y="13299440"/>
          <a:ext cx="381368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25</xdr:row>
      <xdr:rowOff>114299</xdr:rowOff>
    </xdr:from>
    <xdr:to>
      <xdr:col>6</xdr:col>
      <xdr:colOff>704020</xdr:colOff>
      <xdr:row>28</xdr:row>
      <xdr:rowOff>24376</xdr:rowOff>
    </xdr:to>
    <xdr:sp macro="" textlink="">
      <xdr:nvSpPr>
        <xdr:cNvPr id="32" name="ZoneTexte 3">
          <a:extLst>
            <a:ext uri="{FF2B5EF4-FFF2-40B4-BE49-F238E27FC236}">
              <a16:creationId xmlns:a16="http://schemas.microsoft.com/office/drawing/2014/main" id="{5EFEB42E-E7F6-4E96-87D2-B24B3DDEF97C}"/>
            </a:ext>
          </a:extLst>
        </xdr:cNvPr>
        <xdr:cNvSpPr txBox="1"/>
      </xdr:nvSpPr>
      <xdr:spPr>
        <a:xfrm>
          <a:off x="190500" y="11643359"/>
          <a:ext cx="9009820" cy="61873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9D0BA75A-767C-4FF6-B632-16B083A6963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979069"/>
          <a:ext cx="5843451" cy="1858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37" name="ZoneTexte 3">
          <a:extLst>
            <a:ext uri="{FF2B5EF4-FFF2-40B4-BE49-F238E27FC236}">
              <a16:creationId xmlns:a16="http://schemas.microsoft.com/office/drawing/2014/main" id="{5828720E-DF02-4638-8305-762E296B4DA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1633991"/>
          <a:ext cx="90098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26</xdr:row>
      <xdr:rowOff>154734</xdr:rowOff>
    </xdr:from>
    <xdr:to>
      <xdr:col>5</xdr:col>
      <xdr:colOff>431346</xdr:colOff>
      <xdr:row>27</xdr:row>
      <xdr:rowOff>89094</xdr:rowOff>
    </xdr:to>
    <xdr:sp macro="" textlink="">
      <xdr:nvSpPr>
        <xdr:cNvPr id="38" name="ZoneTexte 3">
          <a:extLst>
            <a:ext uri="{FF2B5EF4-FFF2-40B4-BE49-F238E27FC236}">
              <a16:creationId xmlns:a16="http://schemas.microsoft.com/office/drawing/2014/main" id="{36890BFF-64A7-4F68-AD18-FBA7B3D85AF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971675" y="11881914"/>
          <a:ext cx="5485311" cy="2544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2286001</xdr:colOff>
      <xdr:row>9</xdr:row>
      <xdr:rowOff>1137709</xdr:rowOff>
    </xdr:from>
    <xdr:to>
      <xdr:col>4</xdr:col>
      <xdr:colOff>2587112</xdr:colOff>
      <xdr:row>10</xdr:row>
      <xdr:rowOff>5293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4E92D065-EF2B-43DE-97F4-047C6E64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1441" y="5443009"/>
          <a:ext cx="301111" cy="3915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8</xdr:row>
      <xdr:rowOff>12821</xdr:rowOff>
    </xdr:from>
    <xdr:to>
      <xdr:col>0</xdr:col>
      <xdr:colOff>665531</xdr:colOff>
      <xdr:row>9</xdr:row>
      <xdr:rowOff>228601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DCB3A4E-886B-4889-8B5A-7DAAC97CD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37160" y="2184521"/>
          <a:ext cx="528371" cy="56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169480</xdr:colOff>
      <xdr:row>13</xdr:row>
      <xdr:rowOff>49780</xdr:rowOff>
    </xdr:from>
    <xdr:to>
      <xdr:col>0</xdr:col>
      <xdr:colOff>651988</xdr:colOff>
      <xdr:row>13</xdr:row>
      <xdr:rowOff>504264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16B957-99C5-418B-8006-BBF3A1A98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9480" y="4179820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36</xdr:row>
      <xdr:rowOff>155731</xdr:rowOff>
    </xdr:from>
    <xdr:to>
      <xdr:col>6</xdr:col>
      <xdr:colOff>551620</xdr:colOff>
      <xdr:row>38</xdr:row>
      <xdr:rowOff>46911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2CC71982-6E13-4765-8D2E-60C4B5C3140D}"/>
            </a:ext>
          </a:extLst>
        </xdr:cNvPr>
        <xdr:cNvSpPr txBox="1"/>
      </xdr:nvSpPr>
      <xdr:spPr>
        <a:xfrm>
          <a:off x="38100" y="10038871"/>
          <a:ext cx="8651680" cy="2569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19049</xdr:colOff>
      <xdr:row>31</xdr:row>
      <xdr:rowOff>0</xdr:rowOff>
    </xdr:from>
    <xdr:to>
      <xdr:col>1</xdr:col>
      <xdr:colOff>273532</xdr:colOff>
      <xdr:row>32</xdr:row>
      <xdr:rowOff>2545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39BF5A3-5C26-4F60-8C79-8B1566526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983980"/>
          <a:ext cx="254483" cy="17780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32</xdr:row>
      <xdr:rowOff>25474</xdr:rowOff>
    </xdr:from>
    <xdr:to>
      <xdr:col>0</xdr:col>
      <xdr:colOff>935990</xdr:colOff>
      <xdr:row>33</xdr:row>
      <xdr:rowOff>19689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E6E923A-BD94-4435-8D74-4CC7A948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177094"/>
          <a:ext cx="273686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7" name="Picture 4">
          <a:extLst>
            <a:ext uri="{FF2B5EF4-FFF2-40B4-BE49-F238E27FC236}">
              <a16:creationId xmlns:a16="http://schemas.microsoft.com/office/drawing/2014/main" id="{52309B86-E79F-49D1-B20A-AEA2A1F8F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8" name="Image 7">
          <a:extLst>
            <a:ext uri="{FF2B5EF4-FFF2-40B4-BE49-F238E27FC236}">
              <a16:creationId xmlns:a16="http://schemas.microsoft.com/office/drawing/2014/main" id="{501BF79C-213F-42E9-BAE5-8F912711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AF82335D-F5C8-4DD4-AD08-7C3B87922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10" name="Image 9">
          <a:extLst>
            <a:ext uri="{FF2B5EF4-FFF2-40B4-BE49-F238E27FC236}">
              <a16:creationId xmlns:a16="http://schemas.microsoft.com/office/drawing/2014/main" id="{320CF936-7A96-454A-A78E-F794DECF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7021AB81-22B8-4FBF-85B5-BEC9735599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E28F385A-4871-4833-A295-1D9DFA05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165735</xdr:colOff>
      <xdr:row>17</xdr:row>
      <xdr:rowOff>89534</xdr:rowOff>
    </xdr:from>
    <xdr:to>
      <xdr:col>0</xdr:col>
      <xdr:colOff>622935</xdr:colOff>
      <xdr:row>18</xdr:row>
      <xdr:rowOff>167640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5AFF2BB4-DB92-417A-9548-C4B81091A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5735" y="5652134"/>
          <a:ext cx="457200" cy="46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31</xdr:row>
      <xdr:rowOff>111422</xdr:rowOff>
    </xdr:from>
    <xdr:to>
      <xdr:col>1</xdr:col>
      <xdr:colOff>388343</xdr:colOff>
      <xdr:row>33</xdr:row>
      <xdr:rowOff>1290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404BBB2-6C16-4111-891C-D27EE040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09540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31</xdr:row>
      <xdr:rowOff>0</xdr:rowOff>
    </xdr:from>
    <xdr:to>
      <xdr:col>1</xdr:col>
      <xdr:colOff>273532</xdr:colOff>
      <xdr:row>32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0DEAE2E-5B1B-4EB9-B229-BA28D2BA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983980"/>
          <a:ext cx="254483" cy="16828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C407262A-6F3F-437A-B0F8-641C701C19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4AB25541-F31E-4F15-A226-F1AA9050D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E559B093-7829-4319-8B2C-94FE511A8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4B3C1CC0-899B-4C7D-A291-CEDE7B0F3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B945D083-5084-4415-BEA3-96886A6FA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1EA6DFF-E7D7-4B7B-9C15-8166D38F4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A72DCB7E-6BA9-4F03-B991-9E45971F5F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D244605A-9A04-4C89-B8DD-2B554D0E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0B96D1AD-1E68-4780-99FE-2E96A6CF3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E05C2652-7C83-45BB-8D5B-186331035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3963B127-3379-4054-942A-03B05F5F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EE997C2-4397-45E5-953C-98BADA95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1F691D94-2A31-4246-AD54-F530996A1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074A632C-8399-4192-91FE-2C1882013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00D98CDF-E0D8-4997-BE10-8BEB6C2C2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BA869D71-CF83-4325-88AB-651915D02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E360D93D-F1F8-4DF4-9F00-A15E4B9EF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61F2ACDB-2F60-4369-B55B-4E4F71A59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49AC1D11-9967-4522-84CF-9583EE41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44C93810-F42F-4244-B4B5-2E1BF78F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2E6499F9-FD9C-42B6-95F1-E09FB94E6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2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B6448DE1-2430-4DB9-A329-AE0482D61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22</xdr:row>
      <xdr:rowOff>0</xdr:rowOff>
    </xdr:from>
    <xdr:to>
      <xdr:col>6</xdr:col>
      <xdr:colOff>551620</xdr:colOff>
      <xdr:row>22</xdr:row>
      <xdr:rowOff>91472</xdr:rowOff>
    </xdr:to>
    <xdr:sp macro="" textlink="">
      <xdr:nvSpPr>
        <xdr:cNvPr id="54" name="ZoneTexte 53">
          <a:extLst>
            <a:ext uri="{FF2B5EF4-FFF2-40B4-BE49-F238E27FC236}">
              <a16:creationId xmlns:a16="http://schemas.microsoft.com/office/drawing/2014/main" id="{01E8169C-7151-4E6C-8126-5430249C3079}"/>
            </a:ext>
          </a:extLst>
        </xdr:cNvPr>
        <xdr:cNvSpPr txBox="1"/>
      </xdr:nvSpPr>
      <xdr:spPr>
        <a:xfrm>
          <a:off x="38100" y="7168135"/>
          <a:ext cx="86516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56" name="ZoneTexte 55">
          <a:extLst>
            <a:ext uri="{FF2B5EF4-FFF2-40B4-BE49-F238E27FC236}">
              <a16:creationId xmlns:a16="http://schemas.microsoft.com/office/drawing/2014/main" id="{D20D2272-9D38-4A3F-BB59-D21BB538CF4B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333705"/>
          <a:ext cx="591121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0</xdr:rowOff>
    </xdr:from>
    <xdr:to>
      <xdr:col>6</xdr:col>
      <xdr:colOff>551620</xdr:colOff>
      <xdr:row>22</xdr:row>
      <xdr:rowOff>91472</xdr:rowOff>
    </xdr:to>
    <xdr:sp macro="" textlink="">
      <xdr:nvSpPr>
        <xdr:cNvPr id="57" name="ZoneTexte 56">
          <a:extLst>
            <a:ext uri="{FF2B5EF4-FFF2-40B4-BE49-F238E27FC236}">
              <a16:creationId xmlns:a16="http://schemas.microsoft.com/office/drawing/2014/main" id="{7B16A717-95AC-4389-9713-AE6AAE538B33}"/>
            </a:ext>
          </a:extLst>
        </xdr:cNvPr>
        <xdr:cNvSpPr txBox="1"/>
      </xdr:nvSpPr>
      <xdr:spPr>
        <a:xfrm>
          <a:off x="38100" y="7168135"/>
          <a:ext cx="86516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0</xdr:rowOff>
    </xdr:from>
    <xdr:to>
      <xdr:col>6</xdr:col>
      <xdr:colOff>551620</xdr:colOff>
      <xdr:row>22</xdr:row>
      <xdr:rowOff>91472</xdr:rowOff>
    </xdr:to>
    <xdr:sp macro="" textlink="">
      <xdr:nvSpPr>
        <xdr:cNvPr id="59" name="ZoneTexte 58">
          <a:extLst>
            <a:ext uri="{FF2B5EF4-FFF2-40B4-BE49-F238E27FC236}">
              <a16:creationId xmlns:a16="http://schemas.microsoft.com/office/drawing/2014/main" id="{14B4C43F-869B-461B-965C-E1E2BBB6BE0C}"/>
            </a:ext>
          </a:extLst>
        </xdr:cNvPr>
        <xdr:cNvSpPr txBox="1"/>
      </xdr:nvSpPr>
      <xdr:spPr>
        <a:xfrm>
          <a:off x="38100" y="7168135"/>
          <a:ext cx="86516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0</xdr:rowOff>
    </xdr:from>
    <xdr:to>
      <xdr:col>6</xdr:col>
      <xdr:colOff>551620</xdr:colOff>
      <xdr:row>22</xdr:row>
      <xdr:rowOff>91472</xdr:rowOff>
    </xdr:to>
    <xdr:sp macro="" textlink="">
      <xdr:nvSpPr>
        <xdr:cNvPr id="61" name="ZoneTexte 60">
          <a:extLst>
            <a:ext uri="{FF2B5EF4-FFF2-40B4-BE49-F238E27FC236}">
              <a16:creationId xmlns:a16="http://schemas.microsoft.com/office/drawing/2014/main" id="{E854A6C7-6BF8-4D19-B815-844CC4B69975}"/>
            </a:ext>
          </a:extLst>
        </xdr:cNvPr>
        <xdr:cNvSpPr txBox="1"/>
      </xdr:nvSpPr>
      <xdr:spPr>
        <a:xfrm>
          <a:off x="38100" y="7168135"/>
          <a:ext cx="86516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29</xdr:row>
      <xdr:rowOff>24376</xdr:rowOff>
    </xdr:from>
    <xdr:to>
      <xdr:col>6</xdr:col>
      <xdr:colOff>704020</xdr:colOff>
      <xdr:row>29</xdr:row>
      <xdr:rowOff>70095</xdr:rowOff>
    </xdr:to>
    <xdr:sp macro="" textlink="">
      <xdr:nvSpPr>
        <xdr:cNvPr id="62" name="ZoneTexte 3">
          <a:extLst>
            <a:ext uri="{FF2B5EF4-FFF2-40B4-BE49-F238E27FC236}">
              <a16:creationId xmlns:a16="http://schemas.microsoft.com/office/drawing/2014/main" id="{8FC0557B-E846-48BD-860B-70E63DF6CB92}"/>
            </a:ext>
          </a:extLst>
        </xdr:cNvPr>
        <xdr:cNvSpPr txBox="1"/>
      </xdr:nvSpPr>
      <xdr:spPr>
        <a:xfrm flipV="1">
          <a:off x="190500" y="8787376"/>
          <a:ext cx="8651680" cy="4571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578835</xdr:colOff>
      <xdr:row>23</xdr:row>
      <xdr:rowOff>6680</xdr:rowOff>
    </xdr:from>
    <xdr:to>
      <xdr:col>0</xdr:col>
      <xdr:colOff>904378</xdr:colOff>
      <xdr:row>23</xdr:row>
      <xdr:rowOff>309815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7CC1F679-7E92-4EB2-8614-F27D0F517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835" y="7009460"/>
          <a:ext cx="325543" cy="3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316735</xdr:colOff>
      <xdr:row>26</xdr:row>
      <xdr:rowOff>58359</xdr:rowOff>
    </xdr:from>
    <xdr:to>
      <xdr:col>0</xdr:col>
      <xdr:colOff>658047</xdr:colOff>
      <xdr:row>27</xdr:row>
      <xdr:rowOff>128519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624D59F5-6E1D-4749-A85F-12196576C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35" y="7853619"/>
          <a:ext cx="341312" cy="31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167602</xdr:colOff>
      <xdr:row>22</xdr:row>
      <xdr:rowOff>237565</xdr:rowOff>
    </xdr:from>
    <xdr:to>
      <xdr:col>0</xdr:col>
      <xdr:colOff>558127</xdr:colOff>
      <xdr:row>23</xdr:row>
      <xdr:rowOff>297916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947550EC-BEF7-4FDB-BCDE-D6CB80B0D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02" y="10245165"/>
          <a:ext cx="390525" cy="301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2124710</xdr:colOff>
      <xdr:row>9</xdr:row>
      <xdr:rowOff>995680</xdr:rowOff>
    </xdr:from>
    <xdr:ext cx="367786" cy="391584"/>
    <xdr:pic>
      <xdr:nvPicPr>
        <xdr:cNvPr id="66" name="Image 65">
          <a:extLst>
            <a:ext uri="{FF2B5EF4-FFF2-40B4-BE49-F238E27FC236}">
              <a16:creationId xmlns:a16="http://schemas.microsoft.com/office/drawing/2014/main" id="{81E7D4FF-DDD4-4E32-91D9-52C260D3B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0210" y="3827780"/>
          <a:ext cx="367786" cy="391584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</xdr:colOff>
      <xdr:row>1</xdr:row>
      <xdr:rowOff>281517</xdr:rowOff>
    </xdr:from>
    <xdr:to>
      <xdr:col>1</xdr:col>
      <xdr:colOff>511695</xdr:colOff>
      <xdr:row>5</xdr:row>
      <xdr:rowOff>168910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6CE37E3A-696A-4BAB-97B0-4501B8187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5400" y="713317"/>
          <a:ext cx="1565795" cy="161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353906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74FFD6FD-0CBE-4615-954E-C92209322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65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1</xdr:col>
      <xdr:colOff>709962</xdr:colOff>
      <xdr:row>2</xdr:row>
      <xdr:rowOff>152400</xdr:rowOff>
    </xdr:from>
    <xdr:to>
      <xdr:col>2</xdr:col>
      <xdr:colOff>607060</xdr:colOff>
      <xdr:row>5</xdr:row>
      <xdr:rowOff>187960</xdr:rowOff>
    </xdr:to>
    <xdr:pic>
      <xdr:nvPicPr>
        <xdr:cNvPr id="68" name="Image 67" descr="Le topinambour, le grand retour - Observatoire des aliments">
          <a:extLst>
            <a:ext uri="{FF2B5EF4-FFF2-40B4-BE49-F238E27FC236}">
              <a16:creationId xmlns:a16="http://schemas.microsoft.com/office/drawing/2014/main" id="{85E95C9D-C836-4C99-96AC-76BF4A1C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462" y="1016000"/>
          <a:ext cx="2691098" cy="133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48685</xdr:colOff>
      <xdr:row>2</xdr:row>
      <xdr:rowOff>0</xdr:rowOff>
    </xdr:to>
    <xdr:grpSp>
      <xdr:nvGrpSpPr>
        <xdr:cNvPr id="69" name="Groupe 68">
          <a:extLst>
            <a:ext uri="{FF2B5EF4-FFF2-40B4-BE49-F238E27FC236}">
              <a16:creationId xmlns:a16="http://schemas.microsoft.com/office/drawing/2014/main" id="{91C061CF-664B-4B0A-A484-6BDCE48EAA82}"/>
            </a:ext>
          </a:extLst>
        </xdr:cNvPr>
        <xdr:cNvGrpSpPr/>
      </xdr:nvGrpSpPr>
      <xdr:grpSpPr>
        <a:xfrm>
          <a:off x="0" y="0"/>
          <a:ext cx="15098185" cy="863600"/>
          <a:chOff x="0" y="0"/>
          <a:chExt cx="15098185" cy="907651"/>
        </a:xfrm>
      </xdr:grpSpPr>
      <xdr:pic>
        <xdr:nvPicPr>
          <xdr:cNvPr id="70" name="Image 69">
            <a:extLst>
              <a:ext uri="{FF2B5EF4-FFF2-40B4-BE49-F238E27FC236}">
                <a16:creationId xmlns:a16="http://schemas.microsoft.com/office/drawing/2014/main" id="{27A557F8-479C-48E3-9C5F-7246053220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71" name="Image 70">
            <a:extLst>
              <a:ext uri="{FF2B5EF4-FFF2-40B4-BE49-F238E27FC236}">
                <a16:creationId xmlns:a16="http://schemas.microsoft.com/office/drawing/2014/main" id="{D5012D90-2FD9-4FED-8694-32DC9024FC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304165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72" name="Image 71">
            <a:extLst>
              <a:ext uri="{FF2B5EF4-FFF2-40B4-BE49-F238E27FC236}">
                <a16:creationId xmlns:a16="http://schemas.microsoft.com/office/drawing/2014/main" id="{8649B870-1C7B-49E8-B5AA-33065601AF9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6030384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73" name="Image 72">
            <a:extLst>
              <a:ext uri="{FF2B5EF4-FFF2-40B4-BE49-F238E27FC236}">
                <a16:creationId xmlns:a16="http://schemas.microsoft.com/office/drawing/2014/main" id="{0AC53568-DBCB-4A64-9399-8ABFC4B3930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9029701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74" name="Image 73">
            <a:extLst>
              <a:ext uri="{FF2B5EF4-FFF2-40B4-BE49-F238E27FC236}">
                <a16:creationId xmlns:a16="http://schemas.microsoft.com/office/drawing/2014/main" id="{18263C4C-ACFE-4684-A4A2-6479A59111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12060768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8</xdr:row>
      <xdr:rowOff>102870</xdr:rowOff>
    </xdr:from>
    <xdr:to>
      <xdr:col>0</xdr:col>
      <xdr:colOff>833171</xdr:colOff>
      <xdr:row>8</xdr:row>
      <xdr:rowOff>609872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3836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301560</xdr:colOff>
      <xdr:row>13</xdr:row>
      <xdr:rowOff>75180</xdr:rowOff>
    </xdr:from>
    <xdr:to>
      <xdr:col>0</xdr:col>
      <xdr:colOff>784068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01560" y="72252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33868</xdr:rowOff>
    </xdr:from>
    <xdr:to>
      <xdr:col>0</xdr:col>
      <xdr:colOff>749299</xdr:colOff>
      <xdr:row>18</xdr:row>
      <xdr:rowOff>108743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304800" y="10117668"/>
          <a:ext cx="444499" cy="4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526053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2178050</xdr:colOff>
      <xdr:row>9</xdr:row>
      <xdr:rowOff>1066800</xdr:rowOff>
    </xdr:from>
    <xdr:to>
      <xdr:col>1</xdr:col>
      <xdr:colOff>2545836</xdr:colOff>
      <xdr:row>9</xdr:row>
      <xdr:rowOff>1458384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5495925"/>
          <a:ext cx="367786" cy="3915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16935</xdr:colOff>
      <xdr:row>2</xdr:row>
      <xdr:rowOff>0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0AE07E41-CA59-4F3B-9612-9B061D684C1F}"/>
            </a:ext>
          </a:extLst>
        </xdr:cNvPr>
        <xdr:cNvGrpSpPr/>
      </xdr:nvGrpSpPr>
      <xdr:grpSpPr>
        <a:xfrm>
          <a:off x="0" y="0"/>
          <a:ext cx="15066435" cy="863600"/>
          <a:chOff x="0" y="0"/>
          <a:chExt cx="15098185" cy="907651"/>
        </a:xfrm>
      </xdr:grpSpPr>
      <xdr:pic>
        <xdr:nvPicPr>
          <xdr:cNvPr id="31" name="Image 30">
            <a:extLst>
              <a:ext uri="{FF2B5EF4-FFF2-40B4-BE49-F238E27FC236}">
                <a16:creationId xmlns:a16="http://schemas.microsoft.com/office/drawing/2014/main" id="{211DB3CC-129B-08ED-680E-E7B26FD361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32" name="Image 31">
            <a:extLst>
              <a:ext uri="{FF2B5EF4-FFF2-40B4-BE49-F238E27FC236}">
                <a16:creationId xmlns:a16="http://schemas.microsoft.com/office/drawing/2014/main" id="{C5B0AE7D-7AF3-C81E-5713-9CC8DA99E1A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304165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33" name="Image 32">
            <a:extLst>
              <a:ext uri="{FF2B5EF4-FFF2-40B4-BE49-F238E27FC236}">
                <a16:creationId xmlns:a16="http://schemas.microsoft.com/office/drawing/2014/main" id="{DA22DC6D-DA97-AB9C-8117-ABA43C1E438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6030384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34" name="Image 33">
            <a:extLst>
              <a:ext uri="{FF2B5EF4-FFF2-40B4-BE49-F238E27FC236}">
                <a16:creationId xmlns:a16="http://schemas.microsoft.com/office/drawing/2014/main" id="{06AC6305-B856-7E9D-50BD-694551798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9029701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36" name="Image 35">
            <a:extLst>
              <a:ext uri="{FF2B5EF4-FFF2-40B4-BE49-F238E27FC236}">
                <a16:creationId xmlns:a16="http://schemas.microsoft.com/office/drawing/2014/main" id="{3C998175-9FD5-9254-56DB-6D2417AD580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12060768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</xdr:grpSp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29</xdr:row>
      <xdr:rowOff>69850</xdr:rowOff>
    </xdr:from>
    <xdr:to>
      <xdr:col>0</xdr:col>
      <xdr:colOff>880629</xdr:colOff>
      <xdr:row>29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29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29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29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1</xdr:col>
      <xdr:colOff>1714500</xdr:colOff>
      <xdr:row>2</xdr:row>
      <xdr:rowOff>32488</xdr:rowOff>
    </xdr:from>
    <xdr:to>
      <xdr:col>2</xdr:col>
      <xdr:colOff>792480</xdr:colOff>
      <xdr:row>4</xdr:row>
      <xdr:rowOff>401319</xdr:rowOff>
    </xdr:to>
    <xdr:pic>
      <xdr:nvPicPr>
        <xdr:cNvPr id="23" name="Image 22" descr="Fruit de la passion : bienfaits, valeurs nutritionnelles et recettes">
          <a:extLst>
            <a:ext uri="{FF2B5EF4-FFF2-40B4-BE49-F238E27FC236}">
              <a16:creationId xmlns:a16="http://schemas.microsoft.com/office/drawing/2014/main" id="{F637DC30-F287-47AE-BDA7-0472F801C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896088"/>
          <a:ext cx="1871980" cy="123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55143</xdr:colOff>
      <xdr:row>21</xdr:row>
      <xdr:rowOff>380999</xdr:rowOff>
    </xdr:from>
    <xdr:to>
      <xdr:col>0</xdr:col>
      <xdr:colOff>510540</xdr:colOff>
      <xdr:row>22</xdr:row>
      <xdr:rowOff>378460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06A4171-A68D-4691-9D19-4EA172DE3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3" y="11785599"/>
          <a:ext cx="455397" cy="378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520699</xdr:colOff>
      <xdr:row>22</xdr:row>
      <xdr:rowOff>13526</xdr:rowOff>
    </xdr:from>
    <xdr:to>
      <xdr:col>0</xdr:col>
      <xdr:colOff>935129</xdr:colOff>
      <xdr:row>23</xdr:row>
      <xdr:rowOff>10160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67D811-B361-41D2-BCCB-7E04696B3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99" y="11799126"/>
          <a:ext cx="414430" cy="37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379595</xdr:colOff>
      <xdr:row>25</xdr:row>
      <xdr:rowOff>375920</xdr:rowOff>
    </xdr:from>
    <xdr:to>
      <xdr:col>0</xdr:col>
      <xdr:colOff>760963</xdr:colOff>
      <xdr:row>26</xdr:row>
      <xdr:rowOff>325120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FB36FFFE-DCB0-4EB6-896F-8A2EBCF3C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95" y="13304520"/>
          <a:ext cx="381368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66C5D807-DA1E-45F2-88A3-42009EA89FAE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495947" y="7379425"/>
          <a:ext cx="709993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81D5696B-6F41-445A-82CE-B11CE4284A70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8" name="ZoneTexte 3">
          <a:extLst>
            <a:ext uri="{FF2B5EF4-FFF2-40B4-BE49-F238E27FC236}">
              <a16:creationId xmlns:a16="http://schemas.microsoft.com/office/drawing/2014/main" id="{0EEA07C1-9F89-45FC-BD0C-FB77812B372A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9" name="ZoneTexte 3">
          <a:extLst>
            <a:ext uri="{FF2B5EF4-FFF2-40B4-BE49-F238E27FC236}">
              <a16:creationId xmlns:a16="http://schemas.microsoft.com/office/drawing/2014/main" id="{E3272968-221C-45C7-AA6A-3D8F9E7CF6AB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0" name="ZoneTexte 3">
          <a:extLst>
            <a:ext uri="{FF2B5EF4-FFF2-40B4-BE49-F238E27FC236}">
              <a16:creationId xmlns:a16="http://schemas.microsoft.com/office/drawing/2014/main" id="{F8E8DD7F-624B-42CB-92E0-EA8C7184BF20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1" name="ZoneTexte 3">
          <a:extLst>
            <a:ext uri="{FF2B5EF4-FFF2-40B4-BE49-F238E27FC236}">
              <a16:creationId xmlns:a16="http://schemas.microsoft.com/office/drawing/2014/main" id="{8C5D565F-7DA5-4BA5-A440-B08F5E48D073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2" name="ZoneTexte 3">
          <a:extLst>
            <a:ext uri="{FF2B5EF4-FFF2-40B4-BE49-F238E27FC236}">
              <a16:creationId xmlns:a16="http://schemas.microsoft.com/office/drawing/2014/main" id="{B11D17DC-55C2-4088-ADF5-57AD5B328CC5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3" name="ZoneTexte 3">
          <a:extLst>
            <a:ext uri="{FF2B5EF4-FFF2-40B4-BE49-F238E27FC236}">
              <a16:creationId xmlns:a16="http://schemas.microsoft.com/office/drawing/2014/main" id="{E2454EFB-CC60-43C2-8812-EE43FBB80B48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4" name="ZoneTexte 3">
          <a:extLst>
            <a:ext uri="{FF2B5EF4-FFF2-40B4-BE49-F238E27FC236}">
              <a16:creationId xmlns:a16="http://schemas.microsoft.com/office/drawing/2014/main" id="{040F2D44-00BA-4D49-A44A-59A85B1E5D79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5" name="ZoneTexte 3">
          <a:extLst>
            <a:ext uri="{FF2B5EF4-FFF2-40B4-BE49-F238E27FC236}">
              <a16:creationId xmlns:a16="http://schemas.microsoft.com/office/drawing/2014/main" id="{07E03DF7-51EE-4220-9D29-CF3E68FAB5A5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6" name="ZoneTexte 3">
          <a:extLst>
            <a:ext uri="{FF2B5EF4-FFF2-40B4-BE49-F238E27FC236}">
              <a16:creationId xmlns:a16="http://schemas.microsoft.com/office/drawing/2014/main" id="{49447689-BFB5-4C2B-A997-F2E51D415F13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7" name="ZoneTexte 3">
          <a:extLst>
            <a:ext uri="{FF2B5EF4-FFF2-40B4-BE49-F238E27FC236}">
              <a16:creationId xmlns:a16="http://schemas.microsoft.com/office/drawing/2014/main" id="{2CB6AE13-B610-4BBB-A16E-14EB1C58B18D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8" name="ZoneTexte 3">
          <a:extLst>
            <a:ext uri="{FF2B5EF4-FFF2-40B4-BE49-F238E27FC236}">
              <a16:creationId xmlns:a16="http://schemas.microsoft.com/office/drawing/2014/main" id="{C41C72CD-9C59-4684-81E7-342DA09AB936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029DD4CC-CD74-417F-AA29-A62CAD7747E7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9EBAEBDA-89CA-455B-AAC1-A41CE6D3AF10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51" name="ZoneTexte 3">
          <a:extLst>
            <a:ext uri="{FF2B5EF4-FFF2-40B4-BE49-F238E27FC236}">
              <a16:creationId xmlns:a16="http://schemas.microsoft.com/office/drawing/2014/main" id="{B0799B1D-E9A3-49BB-88DA-44B322115A87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AD57B020-C0D4-4304-8131-478E374AF6EC}"/>
            </a:ext>
          </a:extLst>
        </xdr:cNvPr>
        <xdr:cNvSpPr txBox="1"/>
      </xdr:nvSpPr>
      <xdr:spPr>
        <a:xfrm>
          <a:off x="4318297" y="745613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74428AD5-00EB-4477-B79C-44C2C5CA3BF6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D600B6CC-E86A-46F9-958B-3B2BA5F07092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D724F47B-96AD-4386-94DA-AB91A1499545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6" name="ZoneTexte 3">
          <a:extLst>
            <a:ext uri="{FF2B5EF4-FFF2-40B4-BE49-F238E27FC236}">
              <a16:creationId xmlns:a16="http://schemas.microsoft.com/office/drawing/2014/main" id="{4A56480C-FF9D-4E9A-A665-B891E2ABBF41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7" name="ZoneTexte 3">
          <a:extLst>
            <a:ext uri="{FF2B5EF4-FFF2-40B4-BE49-F238E27FC236}">
              <a16:creationId xmlns:a16="http://schemas.microsoft.com/office/drawing/2014/main" id="{926B67B8-3CC3-485E-AFB6-0B2468F0C983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804BDAD7-BBAB-4DB4-815E-A02A4F37D84B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9" name="ZoneTexte 3">
          <a:extLst>
            <a:ext uri="{FF2B5EF4-FFF2-40B4-BE49-F238E27FC236}">
              <a16:creationId xmlns:a16="http://schemas.microsoft.com/office/drawing/2014/main" id="{88D39DCA-B0C1-40B8-8CF3-874CCD9BBBBF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0" name="ZoneTexte 3">
          <a:extLst>
            <a:ext uri="{FF2B5EF4-FFF2-40B4-BE49-F238E27FC236}">
              <a16:creationId xmlns:a16="http://schemas.microsoft.com/office/drawing/2014/main" id="{B753D9AC-8680-40E7-BCB8-2A777F58FB15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1" name="ZoneTexte 3">
          <a:extLst>
            <a:ext uri="{FF2B5EF4-FFF2-40B4-BE49-F238E27FC236}">
              <a16:creationId xmlns:a16="http://schemas.microsoft.com/office/drawing/2014/main" id="{98612B19-8E80-4579-A866-24BA46B6795E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2" name="ZoneTexte 3">
          <a:extLst>
            <a:ext uri="{FF2B5EF4-FFF2-40B4-BE49-F238E27FC236}">
              <a16:creationId xmlns:a16="http://schemas.microsoft.com/office/drawing/2014/main" id="{3711B68B-F0B2-47B0-A1E0-6F7ACA59CE30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38379C23-BF4C-4C6D-8E5B-AD7BA7D88B90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4" name="ZoneTexte 3">
          <a:extLst>
            <a:ext uri="{FF2B5EF4-FFF2-40B4-BE49-F238E27FC236}">
              <a16:creationId xmlns:a16="http://schemas.microsoft.com/office/drawing/2014/main" id="{95703646-F268-48E5-989E-514C353523D3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5" name="ZoneTexte 3">
          <a:extLst>
            <a:ext uri="{FF2B5EF4-FFF2-40B4-BE49-F238E27FC236}">
              <a16:creationId xmlns:a16="http://schemas.microsoft.com/office/drawing/2014/main" id="{F881876F-F697-4BE0-A7A7-5F46AF94D7B5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6" name="ZoneTexte 3">
          <a:extLst>
            <a:ext uri="{FF2B5EF4-FFF2-40B4-BE49-F238E27FC236}">
              <a16:creationId xmlns:a16="http://schemas.microsoft.com/office/drawing/2014/main" id="{4C4C0606-CB91-4259-915E-B9060945D48D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7" name="ZoneTexte 3">
          <a:extLst>
            <a:ext uri="{FF2B5EF4-FFF2-40B4-BE49-F238E27FC236}">
              <a16:creationId xmlns:a16="http://schemas.microsoft.com/office/drawing/2014/main" id="{85DF26C8-01A5-417C-AD76-8BBC13A4C73D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8" name="ZoneTexte 3">
          <a:extLst>
            <a:ext uri="{FF2B5EF4-FFF2-40B4-BE49-F238E27FC236}">
              <a16:creationId xmlns:a16="http://schemas.microsoft.com/office/drawing/2014/main" id="{303B1750-5BD3-4F23-97AD-C45B75A9AC1E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6C6F8607-EC3A-46E2-918C-578AD1E033F3}"/>
            </a:ext>
          </a:extLst>
        </xdr:cNvPr>
        <xdr:cNvSpPr txBox="1"/>
      </xdr:nvSpPr>
      <xdr:spPr>
        <a:xfrm>
          <a:off x="4318297" y="7745699"/>
          <a:ext cx="62155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2178050</xdr:colOff>
      <xdr:row>9</xdr:row>
      <xdr:rowOff>1066800</xdr:rowOff>
    </xdr:from>
    <xdr:to>
      <xdr:col>1</xdr:col>
      <xdr:colOff>2545836</xdr:colOff>
      <xdr:row>9</xdr:row>
      <xdr:rowOff>1458384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DDE5155D-2A03-4E1E-8FB8-A87C4F20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6730" y="5448300"/>
          <a:ext cx="367786" cy="3915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468939</xdr:colOff>
      <xdr:row>5</xdr:row>
      <xdr:rowOff>296333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022C2A1-1785-4E0A-96D1-7ED94F405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0"/>
          <a:ext cx="1584422" cy="159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2175934</xdr:colOff>
      <xdr:row>9</xdr:row>
      <xdr:rowOff>1011766</xdr:rowOff>
    </xdr:from>
    <xdr:to>
      <xdr:col>2</xdr:col>
      <xdr:colOff>2543720</xdr:colOff>
      <xdr:row>9</xdr:row>
      <xdr:rowOff>1403350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B2AAF52-7028-477D-8125-F6842839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9434" y="53805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239758</xdr:colOff>
      <xdr:row>8</xdr:row>
      <xdr:rowOff>115570</xdr:rowOff>
    </xdr:from>
    <xdr:to>
      <xdr:col>0</xdr:col>
      <xdr:colOff>795071</xdr:colOff>
      <xdr:row>8</xdr:row>
      <xdr:rowOff>622572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07E9CE5-7EC2-45BA-B6A7-4141795B8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39758" y="38493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326960</xdr:colOff>
      <xdr:row>13</xdr:row>
      <xdr:rowOff>87880</xdr:rowOff>
    </xdr:from>
    <xdr:to>
      <xdr:col>0</xdr:col>
      <xdr:colOff>809468</xdr:colOff>
      <xdr:row>13</xdr:row>
      <xdr:rowOff>548714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168DC08D-1A85-49BE-B989-4A917D516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26960" y="72379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17</xdr:row>
      <xdr:rowOff>23708</xdr:rowOff>
    </xdr:from>
    <xdr:to>
      <xdr:col>0</xdr:col>
      <xdr:colOff>787399</xdr:colOff>
      <xdr:row>18</xdr:row>
      <xdr:rowOff>172488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F30174F-6435-49C4-B42E-631B45C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266700" y="9955108"/>
          <a:ext cx="520699" cy="478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27518</xdr:colOff>
      <xdr:row>2</xdr:row>
      <xdr:rowOff>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058DD361-EA37-4442-B783-998656D8BD54}"/>
            </a:ext>
          </a:extLst>
        </xdr:cNvPr>
        <xdr:cNvGrpSpPr/>
      </xdr:nvGrpSpPr>
      <xdr:grpSpPr>
        <a:xfrm>
          <a:off x="0" y="0"/>
          <a:ext cx="15077018" cy="863600"/>
          <a:chOff x="0" y="0"/>
          <a:chExt cx="15098185" cy="907651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id="{BB0F446E-C1FA-73B0-F182-79FF4E84FE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6AF6AB0-A6AD-F92C-C43D-3646316398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3041650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1F5AD946-94F0-6D96-A0AA-AFEDF1C85A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6030384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3" name="Image 12">
            <a:extLst>
              <a:ext uri="{FF2B5EF4-FFF2-40B4-BE49-F238E27FC236}">
                <a16:creationId xmlns:a16="http://schemas.microsoft.com/office/drawing/2014/main" id="{31F7FA67-F8F3-95FA-920E-68A1568CB11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9029701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  <xdr:pic>
        <xdr:nvPicPr>
          <xdr:cNvPr id="14" name="Image 13">
            <a:extLst>
              <a:ext uri="{FF2B5EF4-FFF2-40B4-BE49-F238E27FC236}">
                <a16:creationId xmlns:a16="http://schemas.microsoft.com/office/drawing/2014/main" id="{774CDF34-48DD-04FB-AEF4-BE1C2F09CCA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398" b="14052"/>
          <a:stretch/>
        </xdr:blipFill>
        <xdr:spPr>
          <a:xfrm>
            <a:off x="12060768" y="0"/>
            <a:ext cx="3037417" cy="907651"/>
          </a:xfrm>
          <a:prstGeom prst="rect">
            <a:avLst/>
          </a:prstGeom>
          <a:solidFill>
            <a:schemeClr val="bg1">
              <a:alpha val="50000"/>
            </a:schemeClr>
          </a:solidFill>
        </xdr:spPr>
      </xdr:pic>
    </xdr:grp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0F4ACA6-B27F-4288-95E4-9FFBFE80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32416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9521B9F-00E5-46C5-A3C1-DA63CB8E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890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31</xdr:row>
      <xdr:rowOff>69850</xdr:rowOff>
    </xdr:from>
    <xdr:to>
      <xdr:col>0</xdr:col>
      <xdr:colOff>883169</xdr:colOff>
      <xdr:row>31</xdr:row>
      <xdr:rowOff>296333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947449C-7766-4D9D-B491-CFB90C25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74369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31</xdr:row>
      <xdr:rowOff>10584</xdr:rowOff>
    </xdr:from>
    <xdr:ext cx="367786" cy="391584"/>
    <xdr:pic>
      <xdr:nvPicPr>
        <xdr:cNvPr id="20" name="Image 19">
          <a:extLst>
            <a:ext uri="{FF2B5EF4-FFF2-40B4-BE49-F238E27FC236}">
              <a16:creationId xmlns:a16="http://schemas.microsoft.com/office/drawing/2014/main" id="{063C5D9E-3891-494A-A52E-4F9E2FF9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3471" y="116844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31</xdr:row>
      <xdr:rowOff>58928</xdr:rowOff>
    </xdr:from>
    <xdr:ext cx="372472" cy="237406"/>
    <xdr:pic>
      <xdr:nvPicPr>
        <xdr:cNvPr id="21" name="Image 20">
          <a:extLst>
            <a:ext uri="{FF2B5EF4-FFF2-40B4-BE49-F238E27FC236}">
              <a16:creationId xmlns:a16="http://schemas.microsoft.com/office/drawing/2014/main" id="{EB187917-0C52-4A40-84DE-343F5490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454" y="117327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31</xdr:row>
      <xdr:rowOff>81696</xdr:rowOff>
    </xdr:from>
    <xdr:ext cx="379680" cy="193470"/>
    <xdr:pic>
      <xdr:nvPicPr>
        <xdr:cNvPr id="22" name="Image 21">
          <a:extLst>
            <a:ext uri="{FF2B5EF4-FFF2-40B4-BE49-F238E27FC236}">
              <a16:creationId xmlns:a16="http://schemas.microsoft.com/office/drawing/2014/main" id="{DA446D11-8516-486D-82CC-F8C632B3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0316" y="1175553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1</xdr:col>
      <xdr:colOff>1441520</xdr:colOff>
      <xdr:row>1</xdr:row>
      <xdr:rowOff>254000</xdr:rowOff>
    </xdr:from>
    <xdr:to>
      <xdr:col>2</xdr:col>
      <xdr:colOff>1064260</xdr:colOff>
      <xdr:row>5</xdr:row>
      <xdr:rowOff>340360</xdr:rowOff>
    </xdr:to>
    <xdr:pic>
      <xdr:nvPicPr>
        <xdr:cNvPr id="23" name="Image 22" descr="Chataigne - marron : origine, nutrition, achat, utilisation en cuisine">
          <a:extLst>
            <a:ext uri="{FF2B5EF4-FFF2-40B4-BE49-F238E27FC236}">
              <a16:creationId xmlns:a16="http://schemas.microsoft.com/office/drawing/2014/main" id="{D06B10B1-0531-4563-8108-0ACB0A9B5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120" y="685800"/>
          <a:ext cx="2416740" cy="181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55143</xdr:colOff>
      <xdr:row>21</xdr:row>
      <xdr:rowOff>380999</xdr:rowOff>
    </xdr:from>
    <xdr:to>
      <xdr:col>0</xdr:col>
      <xdr:colOff>510540</xdr:colOff>
      <xdr:row>22</xdr:row>
      <xdr:rowOff>378460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B0F53C-18C8-4E31-A2A6-628392BE2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3" y="11780519"/>
          <a:ext cx="455397" cy="378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520699</xdr:colOff>
      <xdr:row>22</xdr:row>
      <xdr:rowOff>13526</xdr:rowOff>
    </xdr:from>
    <xdr:to>
      <xdr:col>0</xdr:col>
      <xdr:colOff>935129</xdr:colOff>
      <xdr:row>23</xdr:row>
      <xdr:rowOff>10160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1EB6DAB-3BC5-4B15-AF96-61B779385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99" y="11794046"/>
          <a:ext cx="414430" cy="37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379595</xdr:colOff>
      <xdr:row>25</xdr:row>
      <xdr:rowOff>375920</xdr:rowOff>
    </xdr:from>
    <xdr:to>
      <xdr:col>0</xdr:col>
      <xdr:colOff>760963</xdr:colOff>
      <xdr:row>26</xdr:row>
      <xdr:rowOff>325120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84C145D-5E40-47F6-A322-1D2C3F783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95" y="13299440"/>
          <a:ext cx="381368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27" name="ZoneTexte 3">
          <a:extLst>
            <a:ext uri="{FF2B5EF4-FFF2-40B4-BE49-F238E27FC236}">
              <a16:creationId xmlns:a16="http://schemas.microsoft.com/office/drawing/2014/main" id="{F98BC308-8BA1-421E-868D-3F6ADCC8FE8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984409"/>
          <a:ext cx="584345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31" name="ZoneTexte 3">
          <a:extLst>
            <a:ext uri="{FF2B5EF4-FFF2-40B4-BE49-F238E27FC236}">
              <a16:creationId xmlns:a16="http://schemas.microsoft.com/office/drawing/2014/main" id="{15A4CBEF-0D6B-4312-BFD2-4CEDD55AA64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984409"/>
          <a:ext cx="584345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2" name="ZoneTexte 3">
          <a:extLst>
            <a:ext uri="{FF2B5EF4-FFF2-40B4-BE49-F238E27FC236}">
              <a16:creationId xmlns:a16="http://schemas.microsoft.com/office/drawing/2014/main" id="{8B1F21A6-13BA-4FA8-A4A6-FB542D6BF41B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E3109AB2-0598-4406-872B-3F36CE800033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4" name="ZoneTexte 3">
          <a:extLst>
            <a:ext uri="{FF2B5EF4-FFF2-40B4-BE49-F238E27FC236}">
              <a16:creationId xmlns:a16="http://schemas.microsoft.com/office/drawing/2014/main" id="{28748C46-EC3B-4E29-AD0E-A327211073F7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96B41CD2-2596-43F8-8A1E-930560C237F2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6" name="ZoneTexte 3">
          <a:extLst>
            <a:ext uri="{FF2B5EF4-FFF2-40B4-BE49-F238E27FC236}">
              <a16:creationId xmlns:a16="http://schemas.microsoft.com/office/drawing/2014/main" id="{15279E98-E77B-4B4A-A107-AC01EA564B27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7" name="ZoneTexte 3">
          <a:extLst>
            <a:ext uri="{FF2B5EF4-FFF2-40B4-BE49-F238E27FC236}">
              <a16:creationId xmlns:a16="http://schemas.microsoft.com/office/drawing/2014/main" id="{25153B31-CA86-4FA5-B6F5-CDB931F8FC0A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8" name="ZoneTexte 3">
          <a:extLst>
            <a:ext uri="{FF2B5EF4-FFF2-40B4-BE49-F238E27FC236}">
              <a16:creationId xmlns:a16="http://schemas.microsoft.com/office/drawing/2014/main" id="{064F1FAB-BDC2-434C-A1BA-D42E20B6886D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9" name="ZoneTexte 3">
          <a:extLst>
            <a:ext uri="{FF2B5EF4-FFF2-40B4-BE49-F238E27FC236}">
              <a16:creationId xmlns:a16="http://schemas.microsoft.com/office/drawing/2014/main" id="{3997BBBA-FC50-495C-AE90-23CC10144881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0" name="ZoneTexte 3">
          <a:extLst>
            <a:ext uri="{FF2B5EF4-FFF2-40B4-BE49-F238E27FC236}">
              <a16:creationId xmlns:a16="http://schemas.microsoft.com/office/drawing/2014/main" id="{E0134F96-BDD7-4BE3-B436-79232176C1EB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1" name="ZoneTexte 3">
          <a:extLst>
            <a:ext uri="{FF2B5EF4-FFF2-40B4-BE49-F238E27FC236}">
              <a16:creationId xmlns:a16="http://schemas.microsoft.com/office/drawing/2014/main" id="{D2BE2BF3-7FE1-4B60-80C0-67580C229D6A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2" name="ZoneTexte 3">
          <a:extLst>
            <a:ext uri="{FF2B5EF4-FFF2-40B4-BE49-F238E27FC236}">
              <a16:creationId xmlns:a16="http://schemas.microsoft.com/office/drawing/2014/main" id="{19493348-7F65-4E11-9DB5-CB7AFCBA5A40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3" name="ZoneTexte 3">
          <a:extLst>
            <a:ext uri="{FF2B5EF4-FFF2-40B4-BE49-F238E27FC236}">
              <a16:creationId xmlns:a16="http://schemas.microsoft.com/office/drawing/2014/main" id="{71665C06-5A8B-40D7-B744-93FDA95923FF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4" name="ZoneTexte 3">
          <a:extLst>
            <a:ext uri="{FF2B5EF4-FFF2-40B4-BE49-F238E27FC236}">
              <a16:creationId xmlns:a16="http://schemas.microsoft.com/office/drawing/2014/main" id="{205B5875-CB84-4FB2-81E3-055CBD73F972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5" name="ZoneTexte 3">
          <a:extLst>
            <a:ext uri="{FF2B5EF4-FFF2-40B4-BE49-F238E27FC236}">
              <a16:creationId xmlns:a16="http://schemas.microsoft.com/office/drawing/2014/main" id="{C89D4BCA-FF25-4F81-A8F2-378A7AA3BBB1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6" name="ZoneTexte 3">
          <a:extLst>
            <a:ext uri="{FF2B5EF4-FFF2-40B4-BE49-F238E27FC236}">
              <a16:creationId xmlns:a16="http://schemas.microsoft.com/office/drawing/2014/main" id="{730774E2-D252-4D01-AA62-241631CE6142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7" name="ZoneTexte 3">
          <a:extLst>
            <a:ext uri="{FF2B5EF4-FFF2-40B4-BE49-F238E27FC236}">
              <a16:creationId xmlns:a16="http://schemas.microsoft.com/office/drawing/2014/main" id="{2FE5491D-5FA7-450D-829C-DCE4569F055B}"/>
            </a:ext>
          </a:extLst>
        </xdr:cNvPr>
        <xdr:cNvSpPr txBox="1"/>
      </xdr:nvSpPr>
      <xdr:spPr>
        <a:xfrm>
          <a:off x="4021117" y="78599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48" name="ZoneTexte 3">
          <a:extLst>
            <a:ext uri="{FF2B5EF4-FFF2-40B4-BE49-F238E27FC236}">
              <a16:creationId xmlns:a16="http://schemas.microsoft.com/office/drawing/2014/main" id="{F3487372-8CCE-41B1-896D-09902D5D0CDB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FF2443F5-8051-4531-A8D4-27B026F2480A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F674AF4C-7064-41AB-B0D3-68BB2C261DAD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1" name="ZoneTexte 3">
          <a:extLst>
            <a:ext uri="{FF2B5EF4-FFF2-40B4-BE49-F238E27FC236}">
              <a16:creationId xmlns:a16="http://schemas.microsoft.com/office/drawing/2014/main" id="{C45FF7BB-19D0-454B-B9A8-85B743DB11F0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C678034E-C7D9-4E25-AEFD-8A0562F68335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E954395D-1F33-4795-A4A2-B988716CD763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BE8C9A4A-DAD9-43E6-BC44-EA4A3D5BE9E6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E0729B38-A609-4479-AFE7-95055604E0A8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6" name="ZoneTexte 3">
          <a:extLst>
            <a:ext uri="{FF2B5EF4-FFF2-40B4-BE49-F238E27FC236}">
              <a16:creationId xmlns:a16="http://schemas.microsoft.com/office/drawing/2014/main" id="{6C41B783-FBA9-489B-A770-DA8631E11FAA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7" name="ZoneTexte 3">
          <a:extLst>
            <a:ext uri="{FF2B5EF4-FFF2-40B4-BE49-F238E27FC236}">
              <a16:creationId xmlns:a16="http://schemas.microsoft.com/office/drawing/2014/main" id="{B937F28E-62E7-49E0-A31D-11D4F349031A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3E0D7322-6F82-47D2-9C99-752440C5DE51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9" name="ZoneTexte 3">
          <a:extLst>
            <a:ext uri="{FF2B5EF4-FFF2-40B4-BE49-F238E27FC236}">
              <a16:creationId xmlns:a16="http://schemas.microsoft.com/office/drawing/2014/main" id="{E94B5544-5E8B-4235-A746-8077EDC78D72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0" name="ZoneTexte 3">
          <a:extLst>
            <a:ext uri="{FF2B5EF4-FFF2-40B4-BE49-F238E27FC236}">
              <a16:creationId xmlns:a16="http://schemas.microsoft.com/office/drawing/2014/main" id="{80512CE5-A0B5-4490-B0DD-E9F7C7D0A8A8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1" name="ZoneTexte 3">
          <a:extLst>
            <a:ext uri="{FF2B5EF4-FFF2-40B4-BE49-F238E27FC236}">
              <a16:creationId xmlns:a16="http://schemas.microsoft.com/office/drawing/2014/main" id="{D4B1BEE2-2E17-4282-91FF-5643215AF801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2" name="ZoneTexte 3">
          <a:extLst>
            <a:ext uri="{FF2B5EF4-FFF2-40B4-BE49-F238E27FC236}">
              <a16:creationId xmlns:a16="http://schemas.microsoft.com/office/drawing/2014/main" id="{64D21D50-5BCB-4752-9F2A-F13A69493DD6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D9AE81C6-2052-4D1F-9C13-A2E064D726B4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4" name="ZoneTexte 3">
          <a:extLst>
            <a:ext uri="{FF2B5EF4-FFF2-40B4-BE49-F238E27FC236}">
              <a16:creationId xmlns:a16="http://schemas.microsoft.com/office/drawing/2014/main" id="{5BAA0085-2CC3-4006-A6DA-3E30F023B101}"/>
            </a:ext>
          </a:extLst>
        </xdr:cNvPr>
        <xdr:cNvSpPr txBox="1"/>
      </xdr:nvSpPr>
      <xdr:spPr>
        <a:xfrm>
          <a:off x="4021117" y="80428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27</xdr:row>
      <xdr:rowOff>4015</xdr:rowOff>
    </xdr:from>
    <xdr:to>
      <xdr:col>4</xdr:col>
      <xdr:colOff>288471</xdr:colOff>
      <xdr:row>27</xdr:row>
      <xdr:rowOff>117669</xdr:rowOff>
    </xdr:to>
    <xdr:sp macro="" textlink="">
      <xdr:nvSpPr>
        <xdr:cNvPr id="65" name="ZoneTexte 3">
          <a:extLst>
            <a:ext uri="{FF2B5EF4-FFF2-40B4-BE49-F238E27FC236}">
              <a16:creationId xmlns:a16="http://schemas.microsoft.com/office/drawing/2014/main" id="{23D4251B-934F-499C-A9EB-B9FDD224E46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8987995"/>
          <a:ext cx="5843451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1" t="s">
        <v>0</v>
      </c>
      <c r="B1" s="241"/>
      <c r="C1" s="241"/>
      <c r="D1" s="241"/>
      <c r="E1" s="241"/>
      <c r="F1" s="241"/>
    </row>
    <row r="2" spans="1:6" ht="24" x14ac:dyDescent="0.3">
      <c r="A2" s="241" t="s">
        <v>1</v>
      </c>
      <c r="B2" s="241"/>
      <c r="C2" s="241"/>
      <c r="D2" s="241"/>
      <c r="E2" s="241"/>
      <c r="F2" s="241"/>
    </row>
    <row r="3" spans="1:6" ht="17.399999999999999" x14ac:dyDescent="0.3">
      <c r="A3" s="242" t="s">
        <v>2</v>
      </c>
      <c r="B3" s="242"/>
      <c r="C3" s="242"/>
      <c r="D3" s="242"/>
      <c r="E3" s="242"/>
      <c r="F3" s="242"/>
    </row>
    <row r="4" spans="1:6" ht="15" thickBot="1" x14ac:dyDescent="0.35"/>
    <row r="5" spans="1:6" ht="17.7" customHeight="1" x14ac:dyDescent="0.3">
      <c r="A5" s="243" t="s">
        <v>3</v>
      </c>
      <c r="B5" s="244"/>
      <c r="C5" s="244"/>
      <c r="D5" s="244"/>
      <c r="E5" s="244"/>
      <c r="F5" s="245"/>
    </row>
    <row r="6" spans="1:6" ht="15" thickBot="1" x14ac:dyDescent="0.35">
      <c r="A6" s="246"/>
      <c r="B6" s="247"/>
      <c r="C6" s="247"/>
      <c r="D6" s="247"/>
      <c r="E6" s="247"/>
      <c r="F6" s="24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54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54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54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54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54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54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49" t="s">
        <v>27</v>
      </c>
      <c r="E19" s="251" t="s">
        <v>28</v>
      </c>
      <c r="F19" s="252" t="s">
        <v>29</v>
      </c>
    </row>
    <row r="20" spans="1:6" x14ac:dyDescent="0.3">
      <c r="A20" s="55"/>
      <c r="B20" s="58" t="s">
        <v>30</v>
      </c>
      <c r="C20" s="56"/>
      <c r="D20" s="250"/>
      <c r="E20" s="251"/>
      <c r="F20" s="25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33"/>
  <sheetViews>
    <sheetView view="pageBreakPreview" zoomScale="60" zoomScaleNormal="80" workbookViewId="0">
      <selection activeCell="A3" sqref="A3:F3"/>
    </sheetView>
  </sheetViews>
  <sheetFormatPr baseColWidth="10" defaultColWidth="11.44140625" defaultRowHeight="14.4" x14ac:dyDescent="0.3"/>
  <cols>
    <col min="1" max="1" width="15.7773437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41" t="s">
        <v>133</v>
      </c>
      <c r="B3" s="241"/>
      <c r="C3" s="241"/>
      <c r="D3" s="241"/>
      <c r="E3" s="241"/>
      <c r="F3" s="241"/>
      <c r="H3" s="94"/>
      <c r="I3" s="94"/>
      <c r="J3" s="94"/>
      <c r="K3" s="94"/>
      <c r="L3" s="94"/>
      <c r="M3" s="94"/>
    </row>
    <row r="4" spans="1:13" s="155" customFormat="1" ht="34.5" customHeight="1" x14ac:dyDescent="0.65">
      <c r="A4" s="261" t="s">
        <v>182</v>
      </c>
      <c r="B4" s="261"/>
      <c r="C4" s="261"/>
      <c r="D4" s="261"/>
      <c r="E4" s="261"/>
      <c r="F4" s="261"/>
      <c r="H4" s="156"/>
      <c r="I4" s="156"/>
      <c r="J4" s="156"/>
      <c r="K4" s="156"/>
      <c r="L4" s="156"/>
      <c r="M4" s="156"/>
    </row>
    <row r="5" spans="1:13" ht="34.5" customHeight="1" x14ac:dyDescent="0.3">
      <c r="A5" s="262" t="s">
        <v>230</v>
      </c>
      <c r="B5" s="262"/>
      <c r="C5" s="262"/>
      <c r="D5" s="262"/>
      <c r="E5" s="262"/>
      <c r="F5" s="262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thickBot="1" x14ac:dyDescent="0.35">
      <c r="B7" s="184" t="s">
        <v>4</v>
      </c>
      <c r="C7" s="184" t="s">
        <v>5</v>
      </c>
      <c r="D7" s="176" t="s">
        <v>6</v>
      </c>
      <c r="E7" s="184" t="s">
        <v>7</v>
      </c>
      <c r="F7" s="184" t="s">
        <v>8</v>
      </c>
      <c r="H7" s="8"/>
      <c r="I7" s="96"/>
      <c r="K7" s="96"/>
      <c r="L7" s="96"/>
      <c r="M7" s="96"/>
    </row>
    <row r="8" spans="1:13" ht="24" customHeight="1" thickBot="1" x14ac:dyDescent="0.35">
      <c r="D8" s="153"/>
      <c r="F8" s="86"/>
      <c r="H8" s="8"/>
      <c r="J8" s="96"/>
      <c r="K8" s="96"/>
      <c r="L8" s="96"/>
    </row>
    <row r="9" spans="1:13" ht="49.95" customHeight="1" x14ac:dyDescent="0.3">
      <c r="A9" s="257" t="s">
        <v>36</v>
      </c>
      <c r="B9" s="157"/>
      <c r="C9" s="158" t="s">
        <v>183</v>
      </c>
      <c r="D9" s="185"/>
      <c r="E9" s="168" t="s">
        <v>184</v>
      </c>
      <c r="F9" s="265" t="s">
        <v>282</v>
      </c>
      <c r="H9" s="8"/>
      <c r="J9" s="96"/>
      <c r="K9" s="96"/>
      <c r="L9" s="96"/>
      <c r="M9" s="3"/>
    </row>
    <row r="10" spans="1:13" ht="120" customHeight="1" x14ac:dyDescent="0.3">
      <c r="A10" s="257"/>
      <c r="B10" s="162" t="s">
        <v>185</v>
      </c>
      <c r="C10" s="189" t="s">
        <v>186</v>
      </c>
      <c r="D10" s="159" t="s">
        <v>187</v>
      </c>
      <c r="E10" s="175" t="s">
        <v>271</v>
      </c>
      <c r="F10" s="266"/>
      <c r="H10" s="8"/>
      <c r="I10" s="96"/>
      <c r="J10" s="96"/>
      <c r="K10" s="96"/>
      <c r="L10" s="96"/>
      <c r="M10" s="3"/>
    </row>
    <row r="11" spans="1:13" ht="30" customHeight="1" x14ac:dyDescent="0.3">
      <c r="A11" s="257"/>
      <c r="B11" s="194" t="s">
        <v>239</v>
      </c>
      <c r="C11" s="194" t="s">
        <v>107</v>
      </c>
      <c r="D11" s="194" t="s">
        <v>122</v>
      </c>
      <c r="E11" s="200" t="s">
        <v>240</v>
      </c>
      <c r="F11" s="266"/>
      <c r="H11" s="8"/>
      <c r="I11" s="96"/>
      <c r="J11" s="96"/>
      <c r="K11" s="96"/>
      <c r="L11" s="96"/>
      <c r="M11" s="3"/>
    </row>
    <row r="12" spans="1:13" ht="49.95" customHeight="1" thickBot="1" x14ac:dyDescent="0.35">
      <c r="A12" s="257"/>
      <c r="B12" s="163" t="s">
        <v>272</v>
      </c>
      <c r="C12" s="173" t="s">
        <v>273</v>
      </c>
      <c r="D12" s="163" t="s">
        <v>188</v>
      </c>
      <c r="E12" s="170" t="s">
        <v>274</v>
      </c>
      <c r="F12" s="266"/>
      <c r="H12" s="8"/>
      <c r="J12" s="96"/>
      <c r="K12" s="96"/>
      <c r="L12" s="96"/>
      <c r="M12" s="3"/>
    </row>
    <row r="13" spans="1:13" ht="18.600000000000001" thickBot="1" x14ac:dyDescent="0.4">
      <c r="B13" s="165"/>
      <c r="C13" s="165"/>
      <c r="D13" s="165"/>
      <c r="E13" s="165"/>
      <c r="F13" s="266"/>
      <c r="H13" s="8"/>
      <c r="I13" s="96"/>
      <c r="J13" s="96"/>
      <c r="K13" s="96"/>
      <c r="L13" s="96"/>
      <c r="M13" s="3"/>
    </row>
    <row r="14" spans="1:13" ht="120" customHeight="1" x14ac:dyDescent="0.3">
      <c r="A14" s="257" t="s">
        <v>50</v>
      </c>
      <c r="B14" s="157" t="s">
        <v>185</v>
      </c>
      <c r="C14" s="185" t="s">
        <v>186</v>
      </c>
      <c r="D14" s="185" t="s">
        <v>275</v>
      </c>
      <c r="E14" s="168" t="s">
        <v>276</v>
      </c>
      <c r="F14" s="265"/>
      <c r="H14" s="8"/>
      <c r="I14" s="96"/>
      <c r="J14" s="96"/>
      <c r="K14" s="96"/>
      <c r="L14" s="96"/>
      <c r="M14" s="3"/>
    </row>
    <row r="15" spans="1:13" ht="30" customHeight="1" x14ac:dyDescent="0.3">
      <c r="A15" s="257"/>
      <c r="B15" s="194" t="s">
        <v>239</v>
      </c>
      <c r="C15" s="194" t="s">
        <v>107</v>
      </c>
      <c r="D15" s="194" t="s">
        <v>239</v>
      </c>
      <c r="E15" s="200" t="s">
        <v>240</v>
      </c>
      <c r="F15" s="266"/>
      <c r="H15" s="8"/>
      <c r="I15" s="96"/>
      <c r="J15" s="96"/>
      <c r="K15" s="96"/>
      <c r="L15" s="96"/>
      <c r="M15" s="3"/>
    </row>
    <row r="16" spans="1:13" ht="49.95" customHeight="1" thickBot="1" x14ac:dyDescent="0.35">
      <c r="A16" s="257"/>
      <c r="B16" s="163" t="s">
        <v>272</v>
      </c>
      <c r="C16" s="173" t="s">
        <v>273</v>
      </c>
      <c r="D16" s="163" t="s">
        <v>188</v>
      </c>
      <c r="E16" s="170" t="s">
        <v>274</v>
      </c>
      <c r="F16" s="267"/>
      <c r="H16" s="8"/>
      <c r="I16" s="96"/>
      <c r="J16" s="96"/>
      <c r="K16" s="96"/>
      <c r="L16" s="96"/>
      <c r="M16" s="3"/>
    </row>
    <row r="17" spans="1:13" ht="18.600000000000001" thickBot="1" x14ac:dyDescent="0.4">
      <c r="B17" s="165"/>
      <c r="C17" s="165"/>
      <c r="D17" s="165"/>
      <c r="E17" s="165"/>
      <c r="F17" s="266"/>
      <c r="H17" s="8"/>
      <c r="I17" s="96"/>
      <c r="J17" s="96"/>
      <c r="K17" s="96"/>
      <c r="L17" s="96"/>
      <c r="M17" s="3"/>
    </row>
    <row r="18" spans="1:13" ht="25.95" customHeight="1" x14ac:dyDescent="0.3">
      <c r="A18" s="257" t="s">
        <v>60</v>
      </c>
      <c r="B18" s="157" t="s">
        <v>189</v>
      </c>
      <c r="C18" s="169" t="s">
        <v>146</v>
      </c>
      <c r="D18" s="168" t="s">
        <v>99</v>
      </c>
      <c r="E18" s="168" t="s">
        <v>190</v>
      </c>
      <c r="F18" s="266"/>
      <c r="H18" s="8"/>
      <c r="I18" s="96"/>
      <c r="J18" s="96"/>
      <c r="K18" s="96"/>
      <c r="L18" s="96"/>
      <c r="M18" s="3"/>
    </row>
    <row r="19" spans="1:13" ht="25.95" customHeight="1" x14ac:dyDescent="0.3">
      <c r="A19" s="257"/>
      <c r="B19" s="175" t="s">
        <v>151</v>
      </c>
      <c r="C19" s="162" t="s">
        <v>191</v>
      </c>
      <c r="D19" s="175" t="s">
        <v>192</v>
      </c>
      <c r="E19" s="175" t="s">
        <v>193</v>
      </c>
      <c r="F19" s="266"/>
      <c r="G19" s="162"/>
      <c r="H19" s="8"/>
      <c r="I19" s="96"/>
      <c r="J19" s="96"/>
      <c r="K19" s="96"/>
      <c r="L19" s="96"/>
      <c r="M19" s="3"/>
    </row>
    <row r="20" spans="1:13" ht="25.95" customHeight="1" x14ac:dyDescent="0.3">
      <c r="A20" s="257"/>
      <c r="B20" s="162" t="s">
        <v>71</v>
      </c>
      <c r="C20" s="162" t="s">
        <v>71</v>
      </c>
      <c r="D20" s="175" t="s">
        <v>72</v>
      </c>
      <c r="E20" s="175" t="s">
        <v>72</v>
      </c>
      <c r="F20" s="266"/>
      <c r="H20" s="8"/>
      <c r="I20" s="96"/>
      <c r="J20" s="96"/>
      <c r="K20" s="96"/>
      <c r="L20" s="96"/>
      <c r="M20" s="3"/>
    </row>
    <row r="21" spans="1:13" ht="25.95" customHeight="1" thickBot="1" x14ac:dyDescent="0.35">
      <c r="A21" s="257"/>
      <c r="B21" s="163" t="s">
        <v>153</v>
      </c>
      <c r="C21" s="163" t="s">
        <v>156</v>
      </c>
      <c r="D21" s="170" t="s">
        <v>142</v>
      </c>
      <c r="E21" s="170" t="s">
        <v>153</v>
      </c>
      <c r="F21" s="267"/>
      <c r="H21" s="8"/>
      <c r="I21" s="96"/>
      <c r="J21" s="96"/>
      <c r="K21" s="96"/>
      <c r="L21" s="96"/>
      <c r="M21" s="3"/>
    </row>
    <row r="22" spans="1:13" s="165" customFormat="1" ht="30" customHeight="1" thickBot="1" x14ac:dyDescent="0.4">
      <c r="B22" s="268" t="s">
        <v>213</v>
      </c>
      <c r="C22" s="269"/>
      <c r="D22" s="269"/>
      <c r="E22" s="269"/>
      <c r="F22" s="269"/>
    </row>
    <row r="23" spans="1:13" s="165" customFormat="1" ht="30" customHeight="1" x14ac:dyDescent="0.35">
      <c r="A23" s="260" t="s">
        <v>241</v>
      </c>
      <c r="B23" s="217" t="s">
        <v>11</v>
      </c>
      <c r="C23" s="217" t="s">
        <v>11</v>
      </c>
      <c r="D23" s="217" t="s">
        <v>11</v>
      </c>
      <c r="E23" s="217" t="s">
        <v>11</v>
      </c>
      <c r="F23" s="217" t="s">
        <v>11</v>
      </c>
    </row>
    <row r="24" spans="1:13" s="165" customFormat="1" ht="30" customHeight="1" x14ac:dyDescent="0.35">
      <c r="A24" s="260"/>
      <c r="B24" s="227" t="s">
        <v>251</v>
      </c>
      <c r="C24" s="220" t="s">
        <v>109</v>
      </c>
      <c r="D24" s="221" t="s">
        <v>80</v>
      </c>
      <c r="E24" s="220" t="s">
        <v>239</v>
      </c>
      <c r="F24" s="222" t="s">
        <v>13</v>
      </c>
    </row>
    <row r="25" spans="1:13" s="165" customFormat="1" ht="30" customHeight="1" thickBot="1" x14ac:dyDescent="0.4">
      <c r="A25" s="260"/>
      <c r="B25" s="206" t="s">
        <v>244</v>
      </c>
      <c r="C25" s="195" t="s">
        <v>23</v>
      </c>
      <c r="D25" s="199" t="s">
        <v>245</v>
      </c>
      <c r="E25" s="196" t="s">
        <v>246</v>
      </c>
      <c r="F25" s="202" t="s">
        <v>247</v>
      </c>
    </row>
    <row r="26" spans="1:13" s="165" customFormat="1" ht="30" customHeight="1" thickBot="1" x14ac:dyDescent="0.4">
      <c r="B26" s="208"/>
      <c r="C26" s="208"/>
      <c r="D26" s="208"/>
      <c r="E26" s="208"/>
      <c r="F26" s="208"/>
    </row>
    <row r="27" spans="1:13" s="165" customFormat="1" ht="30" customHeight="1" x14ac:dyDescent="0.35">
      <c r="A27" s="260" t="s">
        <v>242</v>
      </c>
      <c r="B27" s="226" t="s">
        <v>234</v>
      </c>
      <c r="C27" s="217" t="s">
        <v>234</v>
      </c>
      <c r="D27" s="218" t="s">
        <v>234</v>
      </c>
      <c r="E27" s="217" t="s">
        <v>234</v>
      </c>
      <c r="F27" s="219" t="s">
        <v>234</v>
      </c>
    </row>
    <row r="28" spans="1:13" s="165" customFormat="1" ht="30" customHeight="1" thickBot="1" x14ac:dyDescent="0.4">
      <c r="A28" s="260"/>
      <c r="B28" s="228" t="s">
        <v>251</v>
      </c>
      <c r="C28" s="196" t="s">
        <v>55</v>
      </c>
      <c r="D28" s="223" t="s">
        <v>251</v>
      </c>
      <c r="E28" s="224" t="s">
        <v>239</v>
      </c>
      <c r="F28" s="225" t="s">
        <v>13</v>
      </c>
    </row>
    <row r="29" spans="1:13" s="188" customFormat="1" ht="30" customHeight="1" x14ac:dyDescent="0.3">
      <c r="B29" s="263"/>
      <c r="C29" s="264"/>
      <c r="D29" s="264"/>
      <c r="E29" s="264"/>
      <c r="F29" s="264"/>
    </row>
    <row r="30" spans="1:13" ht="18" customHeight="1" x14ac:dyDescent="0.3">
      <c r="A30" s="52"/>
      <c r="B30" s="52"/>
      <c r="C30" s="52"/>
      <c r="D30" s="52"/>
      <c r="E30" s="52"/>
      <c r="F30" s="52"/>
      <c r="I30" s="96"/>
      <c r="J30" s="3"/>
      <c r="K30" s="3"/>
    </row>
    <row r="31" spans="1:13" ht="33" customHeight="1" x14ac:dyDescent="0.3">
      <c r="A31" s="55"/>
      <c r="B31" s="177" t="s">
        <v>157</v>
      </c>
      <c r="C31" s="179" t="s">
        <v>30</v>
      </c>
      <c r="D31" s="180" t="s">
        <v>158</v>
      </c>
      <c r="E31" s="181" t="s">
        <v>159</v>
      </c>
      <c r="F31" s="182" t="s">
        <v>160</v>
      </c>
    </row>
    <row r="32" spans="1:13" x14ac:dyDescent="0.3">
      <c r="A32" s="52"/>
      <c r="B32" s="52" t="s">
        <v>31</v>
      </c>
      <c r="C32" s="52"/>
    </row>
    <row r="33" spans="1:3" x14ac:dyDescent="0.3">
      <c r="A33" s="52"/>
      <c r="B33" s="52" t="s">
        <v>161</v>
      </c>
      <c r="C33" s="52"/>
    </row>
  </sheetData>
  <mergeCells count="11">
    <mergeCell ref="A3:F3"/>
    <mergeCell ref="A4:F4"/>
    <mergeCell ref="A5:F5"/>
    <mergeCell ref="A18:A21"/>
    <mergeCell ref="B29:F29"/>
    <mergeCell ref="A9:A12"/>
    <mergeCell ref="A14:A16"/>
    <mergeCell ref="F9:F21"/>
    <mergeCell ref="B22:F22"/>
    <mergeCell ref="A23:A25"/>
    <mergeCell ref="A27:A28"/>
  </mergeCells>
  <printOptions horizontalCentered="1" verticalCentered="1"/>
  <pageMargins left="0" right="0" top="0" bottom="0" header="0" footer="0"/>
  <pageSetup paperSize="9" scale="4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329BD-CA6C-43DA-8FBE-EA3B9B73C640}">
  <sheetPr>
    <pageSetUpPr fitToPage="1"/>
  </sheetPr>
  <dimension ref="A1:H36"/>
  <sheetViews>
    <sheetView tabSelected="1" view="pageBreakPreview" zoomScale="60" zoomScaleNormal="100" workbookViewId="0">
      <selection activeCell="K9" sqref="K9"/>
    </sheetView>
  </sheetViews>
  <sheetFormatPr baseColWidth="10" defaultColWidth="11.44140625" defaultRowHeight="14.4" x14ac:dyDescent="0.3"/>
  <cols>
    <col min="1" max="1" width="15.77734375" style="8" customWidth="1"/>
    <col min="2" max="6" width="40.77734375" customWidth="1"/>
  </cols>
  <sheetData>
    <row r="1" spans="1:8" ht="34.049999999999997" customHeight="1" x14ac:dyDescent="0.3"/>
    <row r="2" spans="1:8" ht="34.049999999999997" customHeight="1" x14ac:dyDescent="0.3"/>
    <row r="3" spans="1:8" ht="34.049999999999997" customHeight="1" x14ac:dyDescent="0.3">
      <c r="A3" s="241" t="s">
        <v>133</v>
      </c>
      <c r="B3" s="241"/>
      <c r="C3" s="241"/>
      <c r="D3" s="241"/>
      <c r="E3" s="241"/>
      <c r="F3" s="241"/>
    </row>
    <row r="4" spans="1:8" ht="33.6" customHeight="1" x14ac:dyDescent="0.3">
      <c r="A4" s="281" t="s">
        <v>284</v>
      </c>
      <c r="B4" s="281"/>
      <c r="C4" s="281"/>
      <c r="D4" s="281"/>
      <c r="E4" s="281"/>
      <c r="F4" s="281"/>
    </row>
    <row r="5" spans="1:8" ht="34.049999999999997" customHeight="1" x14ac:dyDescent="0.3">
      <c r="A5" s="262" t="s">
        <v>283</v>
      </c>
      <c r="B5" s="262"/>
      <c r="C5" s="262"/>
      <c r="D5" s="262"/>
      <c r="E5" s="262"/>
      <c r="F5" s="262"/>
    </row>
    <row r="6" spans="1:8" ht="34.049999999999997" customHeight="1" thickBot="1" x14ac:dyDescent="0.35">
      <c r="A6" s="262"/>
      <c r="B6" s="262"/>
      <c r="C6" s="262"/>
      <c r="D6" s="262"/>
      <c r="E6" s="262"/>
      <c r="F6" s="262"/>
      <c r="G6" s="280"/>
    </row>
    <row r="7" spans="1:8" ht="18.600000000000001" thickBot="1" x14ac:dyDescent="0.35">
      <c r="B7" s="1" t="s">
        <v>4</v>
      </c>
      <c r="C7" s="1" t="s">
        <v>5</v>
      </c>
      <c r="D7" s="1" t="s">
        <v>6</v>
      </c>
      <c r="E7" s="1" t="s">
        <v>7</v>
      </c>
      <c r="F7" s="1" t="s">
        <v>8</v>
      </c>
    </row>
    <row r="8" spans="1:8" ht="30.6" customHeight="1" thickBot="1" x14ac:dyDescent="0.35"/>
    <row r="9" spans="1:8" ht="27.6" customHeight="1" x14ac:dyDescent="0.3">
      <c r="A9" s="257" t="s">
        <v>36</v>
      </c>
      <c r="B9" s="157"/>
      <c r="C9" s="157"/>
      <c r="D9" s="168"/>
      <c r="E9" s="273" t="s">
        <v>252</v>
      </c>
      <c r="F9" s="229"/>
    </row>
    <row r="10" spans="1:8" ht="120" customHeight="1" x14ac:dyDescent="0.3">
      <c r="A10" s="257"/>
      <c r="B10" s="172" t="s">
        <v>259</v>
      </c>
      <c r="C10" s="159" t="s">
        <v>260</v>
      </c>
      <c r="D10" s="175" t="s">
        <v>261</v>
      </c>
      <c r="E10" s="274"/>
      <c r="F10" s="160" t="s">
        <v>280</v>
      </c>
      <c r="H10" s="230"/>
    </row>
    <row r="11" spans="1:8" ht="30" customHeight="1" x14ac:dyDescent="0.3">
      <c r="A11" s="207"/>
      <c r="B11" s="233" t="s">
        <v>53</v>
      </c>
      <c r="C11" s="198" t="s">
        <v>93</v>
      </c>
      <c r="D11" s="233" t="s">
        <v>108</v>
      </c>
      <c r="E11" s="274"/>
      <c r="F11" s="240" t="s">
        <v>13</v>
      </c>
      <c r="H11" s="230"/>
    </row>
    <row r="12" spans="1:8" ht="49.95" customHeight="1" thickBot="1" x14ac:dyDescent="0.35">
      <c r="B12" s="170" t="s">
        <v>277</v>
      </c>
      <c r="C12" s="163" t="s">
        <v>278</v>
      </c>
      <c r="D12" s="170" t="s">
        <v>279</v>
      </c>
      <c r="E12" s="274"/>
      <c r="F12" s="164" t="s">
        <v>263</v>
      </c>
    </row>
    <row r="13" spans="1:8" ht="15" customHeight="1" thickBot="1" x14ac:dyDescent="0.35">
      <c r="A13" s="257"/>
      <c r="B13" s="238"/>
      <c r="C13" s="238"/>
      <c r="D13" s="239"/>
      <c r="E13" s="274"/>
      <c r="F13" s="231"/>
    </row>
    <row r="14" spans="1:8" ht="120" customHeight="1" x14ac:dyDescent="0.3">
      <c r="A14" s="257"/>
      <c r="B14" s="185" t="s">
        <v>259</v>
      </c>
      <c r="C14" s="185" t="s">
        <v>260</v>
      </c>
      <c r="D14" s="157" t="s">
        <v>261</v>
      </c>
      <c r="E14" s="274"/>
      <c r="F14" s="167" t="s">
        <v>281</v>
      </c>
    </row>
    <row r="15" spans="1:8" ht="30" customHeight="1" x14ac:dyDescent="0.3">
      <c r="A15" s="207"/>
      <c r="B15" s="233" t="s">
        <v>53</v>
      </c>
      <c r="C15" s="198" t="s">
        <v>13</v>
      </c>
      <c r="D15" s="233" t="s">
        <v>108</v>
      </c>
      <c r="E15" s="274"/>
      <c r="F15" s="240" t="s">
        <v>13</v>
      </c>
    </row>
    <row r="16" spans="1:8" ht="49.95" customHeight="1" thickBot="1" x14ac:dyDescent="0.35">
      <c r="A16" s="257"/>
      <c r="B16" s="170" t="s">
        <v>277</v>
      </c>
      <c r="C16" s="163" t="s">
        <v>278</v>
      </c>
      <c r="D16" s="170" t="s">
        <v>279</v>
      </c>
      <c r="E16" s="274"/>
      <c r="F16" s="164" t="s">
        <v>263</v>
      </c>
    </row>
    <row r="17" spans="1:6" ht="15" customHeight="1" thickBot="1" x14ac:dyDescent="0.4">
      <c r="A17" s="257"/>
      <c r="B17" s="238"/>
      <c r="C17" s="238"/>
      <c r="D17" s="239"/>
      <c r="E17" s="274"/>
      <c r="F17" s="237"/>
    </row>
    <row r="18" spans="1:6" ht="30" customHeight="1" x14ac:dyDescent="0.3">
      <c r="A18" s="257"/>
      <c r="B18" s="169" t="s">
        <v>146</v>
      </c>
      <c r="C18" s="157" t="s">
        <v>99</v>
      </c>
      <c r="D18" s="157" t="s">
        <v>61</v>
      </c>
      <c r="E18" s="274"/>
      <c r="F18" s="157" t="s">
        <v>190</v>
      </c>
    </row>
    <row r="19" spans="1:6" ht="30" customHeight="1" x14ac:dyDescent="0.3">
      <c r="A19" s="257"/>
      <c r="B19" s="162" t="s">
        <v>66</v>
      </c>
      <c r="C19" s="162" t="s">
        <v>150</v>
      </c>
      <c r="D19" s="160" t="s">
        <v>151</v>
      </c>
      <c r="E19" s="274"/>
      <c r="F19" s="160" t="s">
        <v>70</v>
      </c>
    </row>
    <row r="20" spans="1:6" ht="30" customHeight="1" x14ac:dyDescent="0.3">
      <c r="B20" s="162" t="s">
        <v>72</v>
      </c>
      <c r="C20" s="162" t="s">
        <v>71</v>
      </c>
      <c r="D20" s="160" t="s">
        <v>71</v>
      </c>
      <c r="E20" s="274"/>
      <c r="F20" s="160" t="s">
        <v>72</v>
      </c>
    </row>
    <row r="21" spans="1:6" ht="30" customHeight="1" thickBot="1" x14ac:dyDescent="0.35">
      <c r="A21" s="207"/>
      <c r="B21" s="163" t="s">
        <v>262</v>
      </c>
      <c r="C21" s="163" t="s">
        <v>253</v>
      </c>
      <c r="D21" s="170" t="s">
        <v>279</v>
      </c>
      <c r="E21" s="275"/>
      <c r="F21" s="164" t="s">
        <v>142</v>
      </c>
    </row>
    <row r="22" spans="1:6" ht="15" customHeight="1" x14ac:dyDescent="0.3">
      <c r="A22" s="207"/>
      <c r="B22" s="234"/>
      <c r="C22" s="234"/>
      <c r="D22" s="235"/>
      <c r="E22" s="236"/>
      <c r="F22" s="230"/>
    </row>
    <row r="23" spans="1:6" ht="18.600000000000001" thickBot="1" x14ac:dyDescent="0.4">
      <c r="A23"/>
      <c r="B23" s="268" t="s">
        <v>213</v>
      </c>
      <c r="C23" s="268"/>
      <c r="D23" s="268"/>
      <c r="E23" s="268"/>
      <c r="F23" s="268"/>
    </row>
    <row r="24" spans="1:6" ht="30" customHeight="1" x14ac:dyDescent="0.3">
      <c r="A24" s="254" t="s">
        <v>254</v>
      </c>
      <c r="B24" s="217" t="s">
        <v>11</v>
      </c>
      <c r="C24" s="226" t="s">
        <v>11</v>
      </c>
      <c r="D24" s="218" t="s">
        <v>11</v>
      </c>
      <c r="E24" s="270" t="s">
        <v>252</v>
      </c>
      <c r="F24" s="219" t="s">
        <v>11</v>
      </c>
    </row>
    <row r="25" spans="1:6" ht="30" customHeight="1" x14ac:dyDescent="0.3">
      <c r="A25" s="254"/>
      <c r="B25" s="220" t="s">
        <v>109</v>
      </c>
      <c r="C25" s="210" t="s">
        <v>239</v>
      </c>
      <c r="D25" s="204" t="s">
        <v>107</v>
      </c>
      <c r="E25" s="271"/>
      <c r="F25" s="222" t="s">
        <v>255</v>
      </c>
    </row>
    <row r="26" spans="1:6" ht="30" customHeight="1" thickBot="1" x14ac:dyDescent="0.35">
      <c r="A26" s="254"/>
      <c r="B26" s="196" t="s">
        <v>245</v>
      </c>
      <c r="C26" s="228" t="s">
        <v>256</v>
      </c>
      <c r="D26" s="223" t="s">
        <v>249</v>
      </c>
      <c r="E26" s="271"/>
      <c r="F26" s="202" t="s">
        <v>246</v>
      </c>
    </row>
    <row r="27" spans="1:6" ht="18.600000000000001" thickBot="1" x14ac:dyDescent="0.4">
      <c r="A27"/>
      <c r="B27" s="208"/>
      <c r="C27" s="208"/>
      <c r="D27" s="208"/>
      <c r="E27" s="271"/>
      <c r="F27" s="208"/>
    </row>
    <row r="28" spans="1:6" ht="30" customHeight="1" x14ac:dyDescent="0.3">
      <c r="A28" s="254" t="s">
        <v>257</v>
      </c>
      <c r="B28" s="217" t="s">
        <v>234</v>
      </c>
      <c r="C28" s="226" t="s">
        <v>234</v>
      </c>
      <c r="D28" s="218" t="s">
        <v>234</v>
      </c>
      <c r="E28" s="271"/>
      <c r="F28" s="219" t="s">
        <v>234</v>
      </c>
    </row>
    <row r="29" spans="1:6" ht="30" customHeight="1" thickBot="1" x14ac:dyDescent="0.35">
      <c r="A29" s="254"/>
      <c r="B29" s="224" t="s">
        <v>250</v>
      </c>
      <c r="C29" s="228" t="s">
        <v>239</v>
      </c>
      <c r="D29" s="199" t="s">
        <v>107</v>
      </c>
      <c r="E29" s="272"/>
      <c r="F29" s="225" t="s">
        <v>13</v>
      </c>
    </row>
    <row r="30" spans="1:6" ht="9.75" customHeight="1" x14ac:dyDescent="0.3"/>
    <row r="31" spans="1:6" ht="8.25" customHeight="1" x14ac:dyDescent="0.3">
      <c r="A31" s="52"/>
      <c r="B31" s="52"/>
      <c r="C31" s="52"/>
      <c r="D31" s="52"/>
      <c r="E31" s="52"/>
      <c r="F31" s="52"/>
    </row>
    <row r="32" spans="1:6" ht="13.5" customHeight="1" x14ac:dyDescent="0.3">
      <c r="A32" s="53"/>
      <c r="B32" s="91" t="s">
        <v>26</v>
      </c>
      <c r="C32" s="54"/>
      <c r="D32" s="249"/>
      <c r="E32" s="251"/>
      <c r="F32" s="252"/>
    </row>
    <row r="33" spans="1:6" x14ac:dyDescent="0.3">
      <c r="A33" s="55"/>
      <c r="B33" s="58" t="s">
        <v>30</v>
      </c>
      <c r="C33" s="56"/>
      <c r="D33" s="250"/>
      <c r="E33" s="251"/>
      <c r="F33" s="253"/>
    </row>
    <row r="34" spans="1:6" x14ac:dyDescent="0.3">
      <c r="A34" s="52"/>
      <c r="B34" s="232" t="s">
        <v>258</v>
      </c>
      <c r="C34" s="52"/>
      <c r="D34" s="52"/>
      <c r="E34" s="52"/>
      <c r="F34" s="52"/>
    </row>
    <row r="35" spans="1:6" x14ac:dyDescent="0.3">
      <c r="A35" s="52"/>
      <c r="B35" s="52" t="s">
        <v>31</v>
      </c>
      <c r="C35" s="52"/>
      <c r="D35" s="52"/>
      <c r="E35" s="52"/>
      <c r="F35" s="52"/>
    </row>
    <row r="36" spans="1:6" x14ac:dyDescent="0.3">
      <c r="B36" s="52" t="s">
        <v>161</v>
      </c>
    </row>
  </sheetData>
  <mergeCells count="15">
    <mergeCell ref="A16:A19"/>
    <mergeCell ref="E9:E21"/>
    <mergeCell ref="A6:F6"/>
    <mergeCell ref="A3:F3"/>
    <mergeCell ref="A4:F4"/>
    <mergeCell ref="A9:A10"/>
    <mergeCell ref="A13:A14"/>
    <mergeCell ref="A5:F5"/>
    <mergeCell ref="B23:F23"/>
    <mergeCell ref="A24:A26"/>
    <mergeCell ref="A28:A29"/>
    <mergeCell ref="D32:D33"/>
    <mergeCell ref="E32:E33"/>
    <mergeCell ref="F32:F33"/>
    <mergeCell ref="E24:E29"/>
  </mergeCells>
  <pageMargins left="0.7" right="0.7" top="0.75" bottom="0.75" header="0.3" footer="0.3"/>
  <pageSetup paperSize="9" scale="59" fitToHeight="0" orientation="landscape" r:id="rId1"/>
  <rowBreaks count="1" manualBreakCount="1">
    <brk id="36" max="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1" t="s">
        <v>33</v>
      </c>
      <c r="B1" s="241"/>
      <c r="C1" s="241"/>
      <c r="D1" s="241"/>
      <c r="E1" s="241"/>
      <c r="F1" s="241"/>
    </row>
    <row r="2" spans="1:6" ht="24" x14ac:dyDescent="0.3">
      <c r="A2" s="241" t="s">
        <v>1</v>
      </c>
      <c r="B2" s="241"/>
      <c r="C2" s="241"/>
      <c r="D2" s="241"/>
      <c r="E2" s="241"/>
      <c r="F2" s="241"/>
    </row>
    <row r="3" spans="1:6" ht="17.399999999999999" x14ac:dyDescent="0.3">
      <c r="A3" s="242" t="s">
        <v>2</v>
      </c>
      <c r="B3" s="242"/>
      <c r="C3" s="242"/>
      <c r="D3" s="242"/>
      <c r="E3" s="242"/>
      <c r="F3" s="242"/>
    </row>
    <row r="4" spans="1:6" ht="15" thickBot="1" x14ac:dyDescent="0.35"/>
    <row r="5" spans="1:6" ht="17.7" customHeight="1" x14ac:dyDescent="0.3">
      <c r="A5" s="243" t="s">
        <v>3</v>
      </c>
      <c r="B5" s="244"/>
      <c r="C5" s="244"/>
      <c r="D5" s="244"/>
      <c r="E5" s="244"/>
      <c r="F5" s="245"/>
    </row>
    <row r="6" spans="1:6" ht="15" thickBot="1" x14ac:dyDescent="0.35">
      <c r="A6" s="246"/>
      <c r="B6" s="247"/>
      <c r="C6" s="247"/>
      <c r="D6" s="247"/>
      <c r="E6" s="247"/>
      <c r="F6" s="24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55" t="s">
        <v>36</v>
      </c>
      <c r="B10" s="34" t="s">
        <v>194</v>
      </c>
      <c r="C10" s="64"/>
      <c r="D10" s="14" t="s">
        <v>195</v>
      </c>
      <c r="E10" s="64"/>
      <c r="F10" s="35" t="s">
        <v>196</v>
      </c>
    </row>
    <row r="11" spans="1:6" ht="57.6" x14ac:dyDescent="0.3">
      <c r="A11" s="255"/>
      <c r="B11" s="36" t="s">
        <v>197</v>
      </c>
      <c r="C11" s="59" t="s">
        <v>198</v>
      </c>
      <c r="D11" s="39" t="s">
        <v>199</v>
      </c>
      <c r="E11" s="65" t="s">
        <v>200</v>
      </c>
      <c r="F11" s="41" t="s">
        <v>201</v>
      </c>
    </row>
    <row r="12" spans="1:6" ht="12.75" customHeight="1" x14ac:dyDescent="0.3">
      <c r="A12" s="255"/>
      <c r="B12" s="42"/>
      <c r="C12" s="66" t="s">
        <v>202</v>
      </c>
      <c r="D12" s="40" t="s">
        <v>53</v>
      </c>
      <c r="E12" s="66" t="s">
        <v>203</v>
      </c>
      <c r="F12" s="20" t="s">
        <v>54</v>
      </c>
    </row>
    <row r="13" spans="1:6" ht="15" thickBot="1" x14ac:dyDescent="0.35">
      <c r="A13" s="255"/>
      <c r="B13" s="37" t="s">
        <v>11</v>
      </c>
      <c r="C13" s="68" t="s">
        <v>204</v>
      </c>
      <c r="D13" s="44" t="s">
        <v>11</v>
      </c>
      <c r="E13" s="67" t="s">
        <v>11</v>
      </c>
      <c r="F13" s="23" t="s">
        <v>205</v>
      </c>
    </row>
    <row r="14" spans="1:6" ht="15" thickBot="1" x14ac:dyDescent="0.35"/>
    <row r="15" spans="1:6" ht="68.400000000000006" x14ac:dyDescent="0.3">
      <c r="A15" s="255" t="s">
        <v>50</v>
      </c>
      <c r="B15" s="38" t="s">
        <v>197</v>
      </c>
      <c r="C15" s="61" t="s">
        <v>206</v>
      </c>
      <c r="D15" s="19" t="s">
        <v>207</v>
      </c>
      <c r="E15" s="69" t="s">
        <v>200</v>
      </c>
      <c r="F15" s="24" t="s">
        <v>208</v>
      </c>
    </row>
    <row r="16" spans="1:6" ht="13.5" customHeight="1" x14ac:dyDescent="0.3">
      <c r="A16" s="255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55"/>
      <c r="B17" s="21" t="s">
        <v>209</v>
      </c>
      <c r="C17" s="68" t="s">
        <v>204</v>
      </c>
      <c r="D17" s="22" t="s">
        <v>210</v>
      </c>
      <c r="E17" s="68" t="s">
        <v>211</v>
      </c>
      <c r="F17" s="23" t="s">
        <v>205</v>
      </c>
    </row>
    <row r="18" spans="1:6" ht="15" thickBot="1" x14ac:dyDescent="0.35"/>
    <row r="19" spans="1:6" ht="14.25" customHeight="1" x14ac:dyDescent="0.3">
      <c r="A19" s="255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55"/>
      <c r="B20" s="26" t="s">
        <v>100</v>
      </c>
      <c r="C20" s="71" t="s">
        <v>128</v>
      </c>
      <c r="D20" s="27" t="s">
        <v>102</v>
      </c>
      <c r="E20" s="71" t="s">
        <v>212</v>
      </c>
      <c r="F20" s="28" t="s">
        <v>68</v>
      </c>
    </row>
    <row r="21" spans="1:6" ht="28.8" x14ac:dyDescent="0.3">
      <c r="A21" s="255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55"/>
      <c r="B22" s="29" t="s">
        <v>73</v>
      </c>
      <c r="C22" s="68" t="s">
        <v>204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49" t="s">
        <v>27</v>
      </c>
      <c r="E25" s="251" t="s">
        <v>28</v>
      </c>
      <c r="F25" s="252" t="s">
        <v>29</v>
      </c>
    </row>
    <row r="26" spans="1:6" x14ac:dyDescent="0.3">
      <c r="A26" s="55"/>
      <c r="B26" s="58" t="s">
        <v>30</v>
      </c>
      <c r="C26" s="56"/>
      <c r="D26" s="250"/>
      <c r="E26" s="251"/>
      <c r="F26" s="253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17"/>
  <sheetViews>
    <sheetView view="pageBreakPreview" zoomScale="120" zoomScaleNormal="120" zoomScaleSheetLayoutView="120" workbookViewId="0">
      <pane ySplit="3" topLeftCell="A61" activePane="bottomLeft" state="frozen"/>
      <selection activeCell="B24" sqref="B24"/>
      <selection pane="bottomLeft" activeCell="B24" sqref="B24"/>
    </sheetView>
  </sheetViews>
  <sheetFormatPr baseColWidth="10" defaultColWidth="10.6640625" defaultRowHeight="10.199999999999999" x14ac:dyDescent="0.2"/>
  <cols>
    <col min="1" max="1" width="38.77734375" style="146" bestFit="1" customWidth="1"/>
    <col min="2" max="15" width="5.6640625" style="106" customWidth="1"/>
    <col min="16" max="16384" width="10.6640625" style="147"/>
  </cols>
  <sheetData>
    <row r="1" spans="1:15" ht="14.25" customHeight="1" x14ac:dyDescent="0.3">
      <c r="A1"/>
      <c r="B1" s="276" t="s">
        <v>214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8"/>
    </row>
    <row r="2" spans="1:15" ht="19.2" x14ac:dyDescent="0.3">
      <c r="A2"/>
      <c r="B2" s="103" t="s">
        <v>215</v>
      </c>
      <c r="C2" s="104" t="s">
        <v>216</v>
      </c>
      <c r="D2" s="104" t="s">
        <v>217</v>
      </c>
      <c r="E2" s="104" t="s">
        <v>218</v>
      </c>
      <c r="F2" s="104" t="s">
        <v>219</v>
      </c>
      <c r="G2" s="104" t="s">
        <v>220</v>
      </c>
      <c r="H2" s="104" t="s">
        <v>221</v>
      </c>
      <c r="I2" s="104" t="s">
        <v>222</v>
      </c>
      <c r="J2" s="104" t="s">
        <v>223</v>
      </c>
      <c r="K2" s="104" t="s">
        <v>224</v>
      </c>
      <c r="L2" s="104" t="s">
        <v>225</v>
      </c>
      <c r="M2" s="104" t="s">
        <v>226</v>
      </c>
      <c r="N2" s="104" t="s">
        <v>227</v>
      </c>
      <c r="O2" s="105" t="s">
        <v>228</v>
      </c>
    </row>
    <row r="3" spans="1:15" ht="5.4" customHeight="1" thickBot="1" x14ac:dyDescent="0.35">
      <c r="A3"/>
      <c r="O3" s="107"/>
    </row>
    <row r="4" spans="1:15" s="102" customFormat="1" ht="16.95" customHeight="1" x14ac:dyDescent="0.3">
      <c r="A4" s="148" t="s">
        <v>134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9"/>
    </row>
    <row r="5" spans="1:15" s="102" customFormat="1" ht="24.45" customHeight="1" x14ac:dyDescent="0.3">
      <c r="A5" s="110" t="str">
        <f>'S49-DEJ'!B9</f>
        <v>Salade de Courge à léchalote, citron et persil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2"/>
    </row>
    <row r="6" spans="1:15" s="102" customFormat="1" ht="24.45" customHeight="1" x14ac:dyDescent="0.3">
      <c r="A6" s="113" t="str">
        <f>'S49-DEJ'!D9</f>
        <v>Salade de chou-fleur aux agrumes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50"/>
    </row>
    <row r="7" spans="1:15" s="102" customFormat="1" ht="24.45" customHeight="1" thickBot="1" x14ac:dyDescent="0.35">
      <c r="A7" s="113" t="str">
        <f>'S49-DEJ'!E9</f>
        <v>Soupe de lentilles corail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</row>
    <row r="8" spans="1:15" s="102" customFormat="1" ht="30" customHeight="1" x14ac:dyDescent="0.3">
      <c r="A8" s="110" t="str">
        <f>+'S49-DEJ'!B14</f>
        <v>Poëllée de brocolis, riz au cumin et filet de dinde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2"/>
    </row>
    <row r="9" spans="1:15" s="102" customFormat="1" ht="30" customHeight="1" x14ac:dyDescent="0.3">
      <c r="A9" s="116" t="str">
        <f>'S49-DEJ'!$C$14</f>
        <v>Chou-fleur en persillade, quinoa au bouillon de légume et  poisson  du jour* à la crème (lait) de curcuma</v>
      </c>
      <c r="B9" s="117"/>
      <c r="C9" s="117" t="s">
        <v>229</v>
      </c>
      <c r="D9" s="117" t="s">
        <v>229</v>
      </c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8"/>
    </row>
    <row r="10" spans="1:15" s="102" customFormat="1" ht="30" customHeight="1" x14ac:dyDescent="0.3">
      <c r="A10" s="116" t="str">
        <f>'S49-DEJ'!$D$14</f>
        <v>Courge butternut, polenta au jus de coco et  poulet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8"/>
    </row>
    <row r="11" spans="1:15" s="102" customFormat="1" ht="30" customHeight="1" x14ac:dyDescent="0.3">
      <c r="A11" s="116" t="str">
        <f>'S49-DEJ'!E14</f>
        <v>Pot au feu de la mer (carottes, poireaux, pommes de terre, oignons) et poisson  du jour*</v>
      </c>
      <c r="B11" s="117"/>
      <c r="C11" s="117"/>
      <c r="D11" s="117" t="s">
        <v>229</v>
      </c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8"/>
    </row>
    <row r="12" spans="1:15" s="102" customFormat="1" ht="30" customHeight="1" thickBot="1" x14ac:dyDescent="0.35">
      <c r="A12" s="119" t="str">
        <f>'S49-DEJ'!$F$14</f>
        <v>Méli-mélo de légumes racines  (Betteraves, radis, céleri rave*) Pâtes* semi-complètes au fromage (lait) et  sauté de bœuf</v>
      </c>
      <c r="B12" s="120" t="s">
        <v>229</v>
      </c>
      <c r="C12" s="120" t="s">
        <v>229</v>
      </c>
      <c r="D12" s="120"/>
      <c r="E12" s="120" t="s">
        <v>229</v>
      </c>
      <c r="F12" s="120"/>
      <c r="G12" s="120"/>
      <c r="H12" s="120"/>
      <c r="I12" s="120"/>
      <c r="J12" s="120"/>
      <c r="K12" s="120"/>
      <c r="L12" s="120"/>
      <c r="M12" s="120"/>
      <c r="N12" s="120"/>
      <c r="O12" s="121"/>
    </row>
    <row r="13" spans="1:15" s="102" customFormat="1" x14ac:dyDescent="0.3">
      <c r="A13" s="116" t="str">
        <f>+'S49-DEJ'!B12</f>
        <v>Compote Pomme Fruits de la Passion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2"/>
    </row>
    <row r="14" spans="1:15" s="102" customFormat="1" x14ac:dyDescent="0.3">
      <c r="A14" s="116" t="str">
        <f>'S49-DEJ'!C12</f>
        <v>Compote Pomme Clémentine Vanille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8"/>
    </row>
    <row r="15" spans="1:15" s="102" customFormat="1" x14ac:dyDescent="0.3">
      <c r="A15" s="116" t="str">
        <f>+'S49-DEJ'!D12</f>
        <v>Compote Pomme Mangue Citron Vert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/>
    </row>
    <row r="16" spans="1:15" s="102" customFormat="1" x14ac:dyDescent="0.3">
      <c r="A16" s="116" t="str">
        <f>'S49-DEJ'!E12</f>
        <v>Compote Pomme Banane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8"/>
    </row>
    <row r="17" spans="1:15" s="102" customFormat="1" ht="10.8" thickBot="1" x14ac:dyDescent="0.35">
      <c r="A17" s="119" t="str">
        <f>'S49-DEJ'!F12</f>
        <v>Compote Pomme Poire Cacao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</row>
    <row r="18" spans="1:15" s="102" customFormat="1" ht="10.8" thickBot="1" x14ac:dyDescent="0.35">
      <c r="A18" s="116" t="str">
        <f>'S49-DEJ'!B18</f>
        <v xml:space="preserve">Mixé de Dinde 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2"/>
    </row>
    <row r="19" spans="1:15" s="102" customFormat="1" ht="10.8" thickBot="1" x14ac:dyDescent="0.35">
      <c r="A19" s="116" t="str">
        <f>'S49-DEJ'!C18</f>
        <v>Mixé de Poisson du jour*</v>
      </c>
      <c r="B19" s="117"/>
      <c r="C19" s="117"/>
      <c r="D19" s="117" t="s">
        <v>229</v>
      </c>
      <c r="E19" s="117"/>
      <c r="F19" s="117"/>
      <c r="G19" s="111"/>
      <c r="H19" s="117"/>
      <c r="I19" s="117"/>
      <c r="J19" s="117"/>
      <c r="K19" s="117"/>
      <c r="L19" s="117"/>
      <c r="M19" s="117"/>
      <c r="N19" s="117"/>
      <c r="O19" s="118"/>
    </row>
    <row r="20" spans="1:15" s="102" customFormat="1" x14ac:dyDescent="0.3">
      <c r="A20" s="116" t="str">
        <f>'S49-DEJ'!D18</f>
        <v xml:space="preserve">Mixé de Poulet  </v>
      </c>
      <c r="B20" s="117"/>
      <c r="C20" s="117"/>
      <c r="D20" s="117"/>
      <c r="E20" s="117"/>
      <c r="F20" s="117"/>
      <c r="G20" s="111"/>
      <c r="H20" s="117"/>
      <c r="I20" s="117"/>
      <c r="J20" s="117"/>
      <c r="K20" s="117"/>
      <c r="L20" s="117"/>
      <c r="M20" s="117"/>
      <c r="N20" s="117"/>
      <c r="O20" s="118"/>
    </row>
    <row r="21" spans="1:15" s="102" customFormat="1" x14ac:dyDescent="0.3">
      <c r="A21" s="116" t="str">
        <f>'S49-DEJ'!E18</f>
        <v>Mixé de Poisson du jour*</v>
      </c>
      <c r="B21" s="117"/>
      <c r="C21" s="117"/>
      <c r="D21" s="117" t="s">
        <v>229</v>
      </c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8"/>
    </row>
    <row r="22" spans="1:15" s="102" customFormat="1" x14ac:dyDescent="0.3">
      <c r="A22" s="116" t="str">
        <f>'S49-DEJ'!F18</f>
        <v xml:space="preserve">Mixé de Boeuf  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</row>
    <row r="23" spans="1:15" s="102" customFormat="1" x14ac:dyDescent="0.3">
      <c r="A23" s="122" t="str">
        <f>'S49-DEJ'!B19</f>
        <v>Purée de Brocolis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2"/>
    </row>
    <row r="24" spans="1:15" s="102" customFormat="1" x14ac:dyDescent="0.3">
      <c r="A24" s="123" t="str">
        <f>'S49-DEJ'!C19</f>
        <v>Purée de Chou-fleur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8"/>
    </row>
    <row r="25" spans="1:15" s="102" customFormat="1" x14ac:dyDescent="0.3">
      <c r="A25" s="123" t="str">
        <f>'S49-DEJ'!D19</f>
        <v>Purée de Courge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8"/>
    </row>
    <row r="26" spans="1:15" s="102" customFormat="1" x14ac:dyDescent="0.3">
      <c r="A26" s="123" t="str">
        <f>'S49-DEJ'!E19</f>
        <v>Purée de Carotte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5"/>
    </row>
    <row r="27" spans="1:15" s="102" customFormat="1" ht="10.8" thickBot="1" x14ac:dyDescent="0.35">
      <c r="A27" s="119" t="str">
        <f>'S49-DEJ'!F19</f>
        <v>Purée de Betterave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1"/>
    </row>
    <row r="28" spans="1:15" s="102" customFormat="1" x14ac:dyDescent="0.3">
      <c r="A28" s="116" t="s">
        <v>71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5"/>
    </row>
    <row r="29" spans="1:15" s="102" customFormat="1" ht="10.8" thickBot="1" x14ac:dyDescent="0.35">
      <c r="A29" s="119" t="s">
        <v>72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1"/>
    </row>
    <row r="30" spans="1:15" x14ac:dyDescent="0.2">
      <c r="A30" s="116" t="s">
        <v>73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7"/>
    </row>
    <row r="31" spans="1:15" ht="10.8" thickBot="1" x14ac:dyDescent="0.25">
      <c r="A31" s="128" t="s">
        <v>74</v>
      </c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5"/>
    </row>
    <row r="32" spans="1:15" ht="3.75" customHeight="1" thickBot="1" x14ac:dyDescent="0.25">
      <c r="A32" s="129"/>
      <c r="B32" s="130"/>
      <c r="C32" s="130"/>
      <c r="D32" s="130"/>
      <c r="E32" s="130"/>
      <c r="F32" s="130"/>
      <c r="G32" s="130"/>
      <c r="H32" s="130"/>
      <c r="I32" s="130"/>
      <c r="J32" s="130"/>
      <c r="K32" s="131"/>
      <c r="L32" s="131"/>
      <c r="M32" s="131"/>
      <c r="N32" s="131"/>
      <c r="O32" s="132"/>
    </row>
    <row r="33" spans="1:15" ht="14.25" customHeight="1" thickBot="1" x14ac:dyDescent="0.25">
      <c r="A33" s="133" t="str">
        <f>'S50-DEJ'!A4:F4</f>
        <v>Du 08 au 12 Décembre 2025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5"/>
    </row>
    <row r="34" spans="1:15" ht="30" customHeight="1" x14ac:dyDescent="0.2">
      <c r="A34" s="110" t="str">
        <f>+'S50-DEJ'!C9</f>
        <v>Cake aux olives* (lait, oeuf)</v>
      </c>
      <c r="B34" s="130" t="s">
        <v>229</v>
      </c>
      <c r="C34" s="130" t="s">
        <v>229</v>
      </c>
      <c r="D34" s="130"/>
      <c r="E34" s="130"/>
      <c r="F34" s="130"/>
      <c r="G34" s="130"/>
      <c r="H34" s="130"/>
      <c r="I34" s="130"/>
      <c r="J34" s="130" t="s">
        <v>229</v>
      </c>
      <c r="K34" s="130"/>
      <c r="L34" s="130"/>
      <c r="M34" s="130"/>
      <c r="N34" s="130"/>
      <c r="O34" s="136"/>
    </row>
    <row r="35" spans="1:15" ht="30" customHeight="1" x14ac:dyDescent="0.2">
      <c r="A35" s="113" t="str">
        <f>+'S50-DEJ'!D9</f>
        <v>Soupe de Potimarron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2"/>
    </row>
    <row r="36" spans="1:15" ht="30" customHeight="1" thickBot="1" x14ac:dyDescent="0.25">
      <c r="A36" s="119" t="str">
        <f>+'S50-DEJ'!F9</f>
        <v>Salade de betteraves, pommes de terre et fromage frais (lait)</v>
      </c>
      <c r="B36" s="137"/>
      <c r="C36" s="137" t="s">
        <v>229</v>
      </c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8"/>
    </row>
    <row r="37" spans="1:15" ht="30" customHeight="1" x14ac:dyDescent="0.2">
      <c r="A37" s="116" t="str">
        <f>'S50-DEJ'!B14</f>
        <v>Carottes à la cardamome, boulgour* à l'huile d'olive et poisson du jour* à l'orange</v>
      </c>
      <c r="B37" s="126" t="s">
        <v>229</v>
      </c>
      <c r="C37" s="126"/>
      <c r="D37" s="126" t="s">
        <v>229</v>
      </c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7"/>
    </row>
    <row r="38" spans="1:15" ht="30" customHeight="1" x14ac:dyDescent="0.2">
      <c r="A38" s="123" t="str">
        <f>'S50-DEJ'!C14</f>
        <v>Purée de courges à la vanille, semoule* aux 4 épices et mixé de dinde</v>
      </c>
      <c r="B38" s="139" t="s">
        <v>229</v>
      </c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40"/>
    </row>
    <row r="39" spans="1:15" ht="30" customHeight="1" x14ac:dyDescent="0.2">
      <c r="A39" s="123" t="str">
        <f>'S50-DEJ'!D14</f>
        <v xml:space="preserve">Radis et navets à la crème (lait), pommes de terre à la ciboulette et poisson du jour* </v>
      </c>
      <c r="B39" s="139"/>
      <c r="C39" s="139" t="s">
        <v>229</v>
      </c>
      <c r="D39" s="139" t="s">
        <v>229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40"/>
    </row>
    <row r="40" spans="1:15" ht="30" customHeight="1" x14ac:dyDescent="0.2">
      <c r="A40" s="123" t="str">
        <f>'S50-DEJ'!E14</f>
        <v>Epinards à la coriandre, pâtes* et sauté de bœuf à l'estragon</v>
      </c>
      <c r="B40" s="139" t="s">
        <v>229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40"/>
    </row>
    <row r="41" spans="1:15" ht="30" customHeight="1" thickBot="1" x14ac:dyDescent="0.25">
      <c r="A41" s="141" t="str">
        <f>'S50-DEJ'!F14</f>
        <v>Chou romanesco, riz à la créole et filet de poulet au coing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40"/>
    </row>
    <row r="42" spans="1:15" ht="14.25" customHeight="1" x14ac:dyDescent="0.2">
      <c r="A42" s="110" t="str">
        <f>+'S50-DEJ'!B12</f>
        <v>Compote Pomme  Kiwi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6"/>
    </row>
    <row r="43" spans="1:15" ht="14.25" customHeight="1" x14ac:dyDescent="0.2">
      <c r="A43" s="123" t="str">
        <f>+'S50-DEJ'!C12</f>
        <v>Compote Pomme Châtaigne</v>
      </c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40"/>
    </row>
    <row r="44" spans="1:15" ht="14.25" customHeight="1" x14ac:dyDescent="0.2">
      <c r="A44" s="123" t="str">
        <f>+'S50-DEJ'!D12</f>
        <v>Compote Pomme Banane Mangue</v>
      </c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40"/>
    </row>
    <row r="45" spans="1:15" ht="14.25" customHeight="1" x14ac:dyDescent="0.2">
      <c r="A45" s="123" t="str">
        <f>+'S50-DEJ'!E12</f>
        <v>Compote Pomme Pomelo Datte</v>
      </c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40"/>
    </row>
    <row r="46" spans="1:15" ht="14.25" customHeight="1" thickBot="1" x14ac:dyDescent="0.25">
      <c r="A46" s="119" t="str">
        <f>+'S50-DEJ'!F12</f>
        <v>Compote Pomme Ananas 4 épices</v>
      </c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8"/>
    </row>
    <row r="47" spans="1:15" ht="14.25" customHeight="1" x14ac:dyDescent="0.2">
      <c r="A47" s="116" t="str">
        <f>+'S50-DEJ'!B18</f>
        <v>Mixé de Poisson du jour*</v>
      </c>
      <c r="B47" s="126"/>
      <c r="C47" s="126"/>
      <c r="D47" s="126" t="s">
        <v>229</v>
      </c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7"/>
    </row>
    <row r="48" spans="1:15" ht="14.25" customHeight="1" x14ac:dyDescent="0.2">
      <c r="A48" s="123" t="str">
        <f>+'S50-DEJ'!C18</f>
        <v xml:space="preserve">Mixé de Dinde </v>
      </c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40"/>
    </row>
    <row r="49" spans="1:15" ht="14.25" customHeight="1" x14ac:dyDescent="0.2">
      <c r="A49" s="123" t="str">
        <f>+'S50-DEJ'!D18</f>
        <v>Mixé de Poisson du jour*</v>
      </c>
      <c r="B49" s="139"/>
      <c r="C49" s="139"/>
      <c r="D49" s="139" t="s">
        <v>229</v>
      </c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40"/>
    </row>
    <row r="50" spans="1:15" ht="14.25" customHeight="1" x14ac:dyDescent="0.2">
      <c r="A50" s="123" t="str">
        <f>+'S50-DEJ'!E18</f>
        <v xml:space="preserve">Mixé de Boeuf </v>
      </c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40"/>
    </row>
    <row r="51" spans="1:15" ht="14.25" customHeight="1" thickBot="1" x14ac:dyDescent="0.25">
      <c r="A51" s="128" t="str">
        <f>+'S50-DEJ'!F18</f>
        <v>Mixé de Poulet</v>
      </c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5"/>
    </row>
    <row r="52" spans="1:15" ht="14.25" customHeight="1" x14ac:dyDescent="0.2">
      <c r="A52" s="110" t="str">
        <f>+'S50-DEJ'!B19</f>
        <v>Purée de Carotte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6"/>
    </row>
    <row r="53" spans="1:15" ht="14.25" customHeight="1" x14ac:dyDescent="0.2">
      <c r="A53" s="123" t="str">
        <f>+'S50-DEJ'!C19</f>
        <v>Purée de Courge</v>
      </c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40"/>
    </row>
    <row r="54" spans="1:15" ht="14.25" customHeight="1" x14ac:dyDescent="0.2">
      <c r="A54" s="123" t="str">
        <f>+'S50-DEJ'!D19</f>
        <v>Purée de Radis</v>
      </c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40"/>
    </row>
    <row r="55" spans="1:15" ht="14.25" customHeight="1" x14ac:dyDescent="0.2">
      <c r="A55" s="123" t="str">
        <f>+'S50-DEJ'!E19</f>
        <v>Purée de Epinard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40"/>
    </row>
    <row r="56" spans="1:15" ht="14.25" customHeight="1" thickBot="1" x14ac:dyDescent="0.25">
      <c r="A56" s="119" t="str">
        <f>+'S50-DEJ'!F19</f>
        <v>Purée de Chou Romanesco</v>
      </c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8"/>
    </row>
    <row r="57" spans="1:15" ht="14.25" customHeight="1" x14ac:dyDescent="0.2">
      <c r="A57" s="110" t="s">
        <v>71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6"/>
    </row>
    <row r="58" spans="1:15" ht="14.25" customHeight="1" thickBot="1" x14ac:dyDescent="0.25">
      <c r="A58" s="119" t="s">
        <v>72</v>
      </c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8"/>
    </row>
    <row r="59" spans="1:15" ht="14.25" customHeight="1" x14ac:dyDescent="0.2">
      <c r="A59" s="116" t="s">
        <v>73</v>
      </c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7"/>
    </row>
    <row r="60" spans="1:15" ht="14.25" customHeight="1" thickBot="1" x14ac:dyDescent="0.25">
      <c r="A60" s="128" t="s">
        <v>74</v>
      </c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5"/>
    </row>
    <row r="61" spans="1:15" ht="14.25" customHeight="1" thickBot="1" x14ac:dyDescent="0.25">
      <c r="A61" s="129">
        <f>'S50-DEJ'!C13</f>
        <v>0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1"/>
      <c r="L61" s="131"/>
      <c r="M61" s="131"/>
      <c r="N61" s="131"/>
      <c r="O61" s="132"/>
    </row>
    <row r="62" spans="1:15" ht="14.25" customHeight="1" thickBot="1" x14ac:dyDescent="0.25">
      <c r="A62" s="142" t="str">
        <f>'S51-DEJ'!A4:F4</f>
        <v>Du 15 au 19 Décembre 2025</v>
      </c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9"/>
    </row>
    <row r="63" spans="1:15" ht="28.2" customHeight="1" thickBot="1" x14ac:dyDescent="0.25">
      <c r="A63" s="110" t="str">
        <f>+'S51-DEJ'!F9</f>
        <v>Repas de fin d'année en cours de finalisation (lait, poisson, blé)</v>
      </c>
      <c r="B63" s="130" t="s">
        <v>229</v>
      </c>
      <c r="C63" s="130" t="s">
        <v>229</v>
      </c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6"/>
    </row>
    <row r="64" spans="1:15" ht="28.2" customHeight="1" thickBot="1" x14ac:dyDescent="0.25">
      <c r="A64" s="110" t="str">
        <f>+'S51-DEJ'!C9</f>
        <v>Soupe d'Igname à la courge</v>
      </c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2"/>
    </row>
    <row r="65" spans="1:15" ht="28.2" customHeight="1" thickBot="1" x14ac:dyDescent="0.25">
      <c r="A65" s="110" t="str">
        <f>+'S51-DEJ'!E9</f>
        <v>Salade de blé* mangue fenouil</v>
      </c>
      <c r="B65" s="137" t="s">
        <v>229</v>
      </c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8"/>
    </row>
    <row r="66" spans="1:15" s="102" customFormat="1" ht="30" customHeight="1" x14ac:dyDescent="0.3">
      <c r="A66" s="116" t="str">
        <f>'S51-DEJ'!B14</f>
        <v>Kalops de bœuf (carottes, champignons) et riz pilaf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7"/>
    </row>
    <row r="67" spans="1:15" s="102" customFormat="1" ht="33.6" customHeight="1" x14ac:dyDescent="0.3">
      <c r="A67" s="141" t="str">
        <f>'S51-DEJ'!C14</f>
        <v>Chou romanesco à l'ail noir, pâtes* au citron et poisson du jour*</v>
      </c>
      <c r="B67" s="139" t="s">
        <v>229</v>
      </c>
      <c r="C67" s="139"/>
      <c r="D67" s="139" t="s">
        <v>229</v>
      </c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40"/>
    </row>
    <row r="68" spans="1:15" s="102" customFormat="1" ht="30" customHeight="1" x14ac:dyDescent="0.3">
      <c r="A68" s="123" t="str">
        <f>'S51-DEJ'!$D$14</f>
        <v>Tartiflette de navets, pommes de terre à la crème fromagère (lait) et filet de poulet au paprika fumé</v>
      </c>
      <c r="B68" s="139"/>
      <c r="C68" s="139" t="s">
        <v>229</v>
      </c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40"/>
    </row>
    <row r="69" spans="1:15" s="102" customFormat="1" ht="30" customHeight="1" thickBot="1" x14ac:dyDescent="0.35">
      <c r="A69" s="123" t="str">
        <f>'S51-DEJ'!$E$14</f>
        <v>Dahl de poireaux fondants à la crème (lait), quinoa au bouillon de légumes et mixé de dinde</v>
      </c>
      <c r="B69" s="139"/>
      <c r="C69" s="139" t="s">
        <v>229</v>
      </c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40"/>
    </row>
    <row r="70" spans="1:15" s="102" customFormat="1" ht="30" customHeight="1" thickBot="1" x14ac:dyDescent="0.35">
      <c r="A70" s="110">
        <f>+'S51-DEJ'!F16</f>
        <v>0</v>
      </c>
      <c r="B70" s="104"/>
      <c r="C70" s="104" t="s">
        <v>229</v>
      </c>
      <c r="D70" s="104" t="s">
        <v>229</v>
      </c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5"/>
    </row>
    <row r="71" spans="1:15" s="102" customFormat="1" x14ac:dyDescent="0.3">
      <c r="A71" s="123" t="str">
        <f>'S51-DEJ'!B12</f>
        <v>Compote Pomme Jus de coco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6"/>
    </row>
    <row r="72" spans="1:15" s="102" customFormat="1" x14ac:dyDescent="0.3">
      <c r="A72" s="123" t="str">
        <f>'S51-DEJ'!C12</f>
        <v>Compote Pomme Poire hibiscus</v>
      </c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40"/>
    </row>
    <row r="73" spans="1:15" s="102" customFormat="1" x14ac:dyDescent="0.3">
      <c r="A73" s="123" t="str">
        <f>'S51-DEJ'!D12</f>
        <v>Compote Pomme Banane Badiane</v>
      </c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40"/>
    </row>
    <row r="74" spans="1:15" s="102" customFormat="1" x14ac:dyDescent="0.3">
      <c r="A74" s="123" t="str">
        <f>'S51-DEJ'!E12</f>
        <v>Compote Pomme Papaye</v>
      </c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40"/>
    </row>
    <row r="75" spans="1:15" s="102" customFormat="1" ht="10.8" thickBot="1" x14ac:dyDescent="0.35">
      <c r="A75" s="128">
        <f>'S51-DEJ'!F12</f>
        <v>0</v>
      </c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5"/>
    </row>
    <row r="76" spans="1:15" s="102" customFormat="1" x14ac:dyDescent="0.3">
      <c r="A76" s="110" t="str">
        <f>+'S51-DEJ'!B18</f>
        <v>Mixé de Bœuf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6"/>
    </row>
    <row r="77" spans="1:15" s="102" customFormat="1" x14ac:dyDescent="0.3">
      <c r="A77" s="123" t="str">
        <f>+'S51-DEJ'!C18</f>
        <v>Mixé de Poisson du jour*</v>
      </c>
      <c r="B77" s="139"/>
      <c r="C77" s="139"/>
      <c r="D77" s="139" t="s">
        <v>229</v>
      </c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40"/>
    </row>
    <row r="78" spans="1:15" s="102" customFormat="1" x14ac:dyDescent="0.3">
      <c r="A78" s="123" t="str">
        <f>+'S51-DEJ'!D18</f>
        <v>Mixé de Poulet</v>
      </c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40"/>
    </row>
    <row r="79" spans="1:15" s="102" customFormat="1" x14ac:dyDescent="0.3">
      <c r="A79" s="123" t="str">
        <f>+'S51-DEJ'!E18</f>
        <v>Mixé de Dinde</v>
      </c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40"/>
    </row>
    <row r="80" spans="1:15" s="102" customFormat="1" x14ac:dyDescent="0.3">
      <c r="A80" s="128">
        <f>+'S51-DEJ'!F18</f>
        <v>0</v>
      </c>
      <c r="B80" s="104"/>
      <c r="C80" s="104"/>
      <c r="D80" s="104" t="s">
        <v>229</v>
      </c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5"/>
    </row>
    <row r="81" spans="1:15" s="102" customFormat="1" x14ac:dyDescent="0.3">
      <c r="A81" s="110" t="str">
        <f>+'S51-DEJ'!B19</f>
        <v>Purée de Carotte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6"/>
    </row>
    <row r="82" spans="1:15" s="102" customFormat="1" x14ac:dyDescent="0.3">
      <c r="A82" s="123" t="str">
        <f>+'S51-DEJ'!C19</f>
        <v>Purée de Chou romanesco</v>
      </c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40"/>
    </row>
    <row r="83" spans="1:15" s="102" customFormat="1" x14ac:dyDescent="0.3">
      <c r="A83" s="123" t="str">
        <f>+'S51-DEJ'!D19</f>
        <v>Purée de Navet</v>
      </c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40"/>
    </row>
    <row r="84" spans="1:15" s="102" customFormat="1" x14ac:dyDescent="0.3">
      <c r="A84" s="123" t="str">
        <f>+'S51-DEJ'!E19</f>
        <v>Purée de blanc de poireau</v>
      </c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7"/>
    </row>
    <row r="85" spans="1:15" s="102" customFormat="1" ht="10.8" thickBot="1" x14ac:dyDescent="0.35">
      <c r="A85" s="119">
        <f>+'S51-DEJ'!F19</f>
        <v>0</v>
      </c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8"/>
    </row>
    <row r="86" spans="1:15" s="102" customFormat="1" x14ac:dyDescent="0.3">
      <c r="A86" s="116" t="s">
        <v>71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7"/>
    </row>
    <row r="87" spans="1:15" s="102" customFormat="1" ht="10.8" thickBot="1" x14ac:dyDescent="0.35">
      <c r="A87" s="128" t="s">
        <v>72</v>
      </c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5"/>
    </row>
    <row r="88" spans="1:15" s="102" customFormat="1" x14ac:dyDescent="0.3">
      <c r="A88" s="110" t="s">
        <v>73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6"/>
    </row>
    <row r="89" spans="1:15" s="102" customFormat="1" ht="10.8" thickBot="1" x14ac:dyDescent="0.35">
      <c r="A89" s="119" t="s">
        <v>74</v>
      </c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8"/>
    </row>
    <row r="90" spans="1:15" s="102" customFormat="1" ht="13.8" x14ac:dyDescent="0.3">
      <c r="A90" s="143" t="s">
        <v>233</v>
      </c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5"/>
    </row>
    <row r="91" spans="1:15" s="102" customFormat="1" ht="30" hidden="1" customHeight="1" x14ac:dyDescent="0.3">
      <c r="A91" s="123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40"/>
    </row>
    <row r="92" spans="1:15" s="102" customFormat="1" ht="30" hidden="1" customHeight="1" x14ac:dyDescent="0.3">
      <c r="A92" s="123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40"/>
    </row>
    <row r="93" spans="1:15" s="102" customFormat="1" ht="30" hidden="1" customHeight="1" x14ac:dyDescent="0.3">
      <c r="A93" s="123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40"/>
    </row>
    <row r="94" spans="1:15" s="102" customFormat="1" ht="30" customHeight="1" x14ac:dyDescent="0.3">
      <c r="A94" s="123" t="str">
        <f>'S52-DEJ'!B14</f>
        <v>Brocolis à l'asiatique, pommes de terre sautées et Poisson du jour*</v>
      </c>
      <c r="B94" s="139"/>
      <c r="C94" s="139"/>
      <c r="D94" s="139" t="s">
        <v>229</v>
      </c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40"/>
    </row>
    <row r="95" spans="1:15" s="102" customFormat="1" ht="30" customHeight="1" x14ac:dyDescent="0.3">
      <c r="A95" s="123" t="str">
        <f>'S52-DEJ'!C14</f>
        <v>Courge et topinambour aux 4 épices, blésotto* à la crème de parmesan (lait) et filet de poulet</v>
      </c>
      <c r="B95" s="139" t="s">
        <v>229</v>
      </c>
      <c r="C95" s="139" t="s">
        <v>229</v>
      </c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40"/>
    </row>
    <row r="96" spans="1:15" s="102" customFormat="1" ht="30" customHeight="1" x14ac:dyDescent="0.3">
      <c r="A96" s="123" t="str">
        <f>'S52-DEJ'!D14</f>
        <v>Osso bucco de veau (carottes, champignons, pâtes*)</v>
      </c>
      <c r="B96" s="139" t="s">
        <v>229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40"/>
    </row>
    <row r="97" spans="1:15" s="102" customFormat="1" ht="30" customHeight="1" x14ac:dyDescent="0.3">
      <c r="A97" s="123">
        <v>0</v>
      </c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40"/>
    </row>
    <row r="98" spans="1:15" s="102" customFormat="1" ht="30" customHeight="1" thickBot="1" x14ac:dyDescent="0.35">
      <c r="A98" s="119" t="str">
        <f>'S52-DEJ'!F14</f>
        <v>Chili con carne revisité aux poireaux et épinards, riz à la crème (lait) et mixé de dinde</v>
      </c>
      <c r="B98" s="137"/>
      <c r="C98" s="137" t="s">
        <v>229</v>
      </c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8"/>
    </row>
    <row r="99" spans="1:15" s="102" customFormat="1" x14ac:dyDescent="0.3">
      <c r="A99" s="123" t="str">
        <f>+'S52-DEJ'!$B$12</f>
        <v xml:space="preserve">Compote Pomme Coing Verveine 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6"/>
    </row>
    <row r="100" spans="1:15" s="102" customFormat="1" x14ac:dyDescent="0.3">
      <c r="A100" s="123" t="str">
        <f>+'S52-DEJ'!$C$12</f>
        <v>Compote Pomme Orange Rooïbos</v>
      </c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40"/>
    </row>
    <row r="101" spans="1:15" s="102" customFormat="1" x14ac:dyDescent="0.3">
      <c r="A101" s="123" t="str">
        <f>+'S52-DEJ'!$D$12</f>
        <v>Compote Pomme Kaki</v>
      </c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40"/>
    </row>
    <row r="102" spans="1:15" s="102" customFormat="1" x14ac:dyDescent="0.3">
      <c r="A102" s="123">
        <v>0</v>
      </c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40"/>
    </row>
    <row r="103" spans="1:15" s="102" customFormat="1" ht="16.95" customHeight="1" thickBot="1" x14ac:dyDescent="0.35">
      <c r="A103" s="119" t="str">
        <f>+'S52-DEJ'!$F$16</f>
        <v>Compote Pomme Banane Hibiscus</v>
      </c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5"/>
    </row>
    <row r="104" spans="1:15" s="102" customFormat="1" x14ac:dyDescent="0.3">
      <c r="A104" s="110" t="str">
        <f>+'S52-DEJ'!$B$18</f>
        <v>Mixé de Poisson du jour*</v>
      </c>
      <c r="B104" s="130"/>
      <c r="C104" s="130"/>
      <c r="D104" s="130" t="s">
        <v>229</v>
      </c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6"/>
    </row>
    <row r="105" spans="1:15" s="102" customFormat="1" x14ac:dyDescent="0.3">
      <c r="A105" s="123" t="str">
        <f>+'S52-DEJ'!$C$18</f>
        <v>Mixé de Poulet</v>
      </c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40"/>
    </row>
    <row r="106" spans="1:15" s="102" customFormat="1" x14ac:dyDescent="0.3">
      <c r="A106" s="123" t="str">
        <f>+'S52-DEJ'!$D$18</f>
        <v>Mixé de Veau</v>
      </c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40"/>
    </row>
    <row r="107" spans="1:15" s="102" customFormat="1" x14ac:dyDescent="0.3">
      <c r="A107" s="123">
        <v>0</v>
      </c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40"/>
    </row>
    <row r="108" spans="1:15" s="102" customFormat="1" ht="10.8" thickBot="1" x14ac:dyDescent="0.35">
      <c r="A108" s="119" t="str">
        <f>+'S52-DEJ'!$F$18</f>
        <v>Mixé de Dinde</v>
      </c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8"/>
    </row>
    <row r="109" spans="1:15" s="102" customFormat="1" x14ac:dyDescent="0.3">
      <c r="A109" s="116" t="str">
        <f>+'S52-DEJ'!$B$19</f>
        <v>Purée de Brocolis</v>
      </c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7"/>
    </row>
    <row r="110" spans="1:15" s="102" customFormat="1" x14ac:dyDescent="0.3">
      <c r="A110" s="123" t="str">
        <f>+'S52-DEJ'!$C$19</f>
        <v>Purée de Courge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40"/>
    </row>
    <row r="111" spans="1:15" s="102" customFormat="1" x14ac:dyDescent="0.3">
      <c r="A111" s="123" t="str">
        <f>+'S52-DEJ'!$D$19</f>
        <v>Purée de Carotte</v>
      </c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40"/>
    </row>
    <row r="112" spans="1:15" s="102" customFormat="1" x14ac:dyDescent="0.3">
      <c r="A112" s="123">
        <v>0</v>
      </c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7"/>
    </row>
    <row r="113" spans="1:15" s="102" customFormat="1" ht="10.8" thickBot="1" x14ac:dyDescent="0.35">
      <c r="A113" s="128" t="str">
        <f>+'S52-DEJ'!$F$19</f>
        <v>Purée de Blanc de poireau</v>
      </c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5"/>
    </row>
    <row r="114" spans="1:15" s="102" customFormat="1" x14ac:dyDescent="0.3">
      <c r="A114" s="110" t="s">
        <v>71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6"/>
    </row>
    <row r="115" spans="1:15" s="102" customFormat="1" ht="10.8" thickBot="1" x14ac:dyDescent="0.35">
      <c r="A115" s="119" t="s">
        <v>72</v>
      </c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8"/>
    </row>
    <row r="116" spans="1:15" s="102" customFormat="1" x14ac:dyDescent="0.3">
      <c r="A116" s="116" t="s">
        <v>73</v>
      </c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7"/>
    </row>
    <row r="117" spans="1:15" s="102" customFormat="1" ht="10.8" thickBot="1" x14ac:dyDescent="0.35">
      <c r="A117" s="119" t="s">
        <v>74</v>
      </c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8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3" manualBreakCount="3">
    <brk id="32" max="14" man="1"/>
    <brk id="61" max="14" man="1"/>
    <brk id="8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41" t="s">
        <v>33</v>
      </c>
      <c r="B1" s="241"/>
      <c r="C1" s="241"/>
      <c r="D1" s="241"/>
      <c r="E1" s="241"/>
      <c r="F1" s="241"/>
    </row>
    <row r="2" spans="1:7" ht="24" x14ac:dyDescent="0.3">
      <c r="A2" s="241" t="s">
        <v>34</v>
      </c>
      <c r="B2" s="241"/>
      <c r="C2" s="241"/>
      <c r="D2" s="241"/>
      <c r="E2" s="241"/>
      <c r="F2" s="241"/>
    </row>
    <row r="3" spans="1:7" ht="17.399999999999999" x14ac:dyDescent="0.3">
      <c r="A3" s="242" t="s">
        <v>35</v>
      </c>
      <c r="B3" s="242"/>
      <c r="C3" s="242"/>
      <c r="D3" s="242"/>
      <c r="E3" s="242"/>
      <c r="F3" s="242"/>
    </row>
    <row r="4" spans="1:7" ht="15" thickBot="1" x14ac:dyDescent="0.35"/>
    <row r="5" spans="1:7" ht="17.7" customHeight="1" x14ac:dyDescent="0.3">
      <c r="A5" s="243" t="s">
        <v>3</v>
      </c>
      <c r="B5" s="244"/>
      <c r="C5" s="244"/>
      <c r="D5" s="244"/>
      <c r="E5" s="244"/>
      <c r="F5" s="245"/>
    </row>
    <row r="6" spans="1:7" ht="15" thickBot="1" x14ac:dyDescent="0.35">
      <c r="A6" s="246"/>
      <c r="B6" s="247"/>
      <c r="C6" s="247"/>
      <c r="D6" s="247"/>
      <c r="E6" s="247"/>
      <c r="F6" s="248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55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55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55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55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55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55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55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55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55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55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55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49" t="s">
        <v>27</v>
      </c>
      <c r="E25" s="251" t="s">
        <v>28</v>
      </c>
      <c r="F25" s="252" t="s">
        <v>29</v>
      </c>
    </row>
    <row r="26" spans="1:7" x14ac:dyDescent="0.3">
      <c r="A26" s="55"/>
      <c r="B26" s="58" t="s">
        <v>30</v>
      </c>
      <c r="C26" s="56"/>
      <c r="D26" s="250"/>
      <c r="E26" s="251"/>
      <c r="F26" s="253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1" t="s">
        <v>0</v>
      </c>
      <c r="B1" s="241"/>
      <c r="C1" s="241"/>
      <c r="D1" s="241"/>
      <c r="E1" s="241"/>
      <c r="F1" s="241"/>
    </row>
    <row r="2" spans="1:6" ht="24" x14ac:dyDescent="0.3">
      <c r="A2" s="241" t="s">
        <v>34</v>
      </c>
      <c r="B2" s="241"/>
      <c r="C2" s="241"/>
      <c r="D2" s="241"/>
      <c r="E2" s="241"/>
      <c r="F2" s="241"/>
    </row>
    <row r="3" spans="1:6" ht="17.399999999999999" x14ac:dyDescent="0.3">
      <c r="A3" s="242" t="s">
        <v>35</v>
      </c>
      <c r="B3" s="242"/>
      <c r="C3" s="242"/>
      <c r="D3" s="242"/>
      <c r="E3" s="242"/>
      <c r="F3" s="242"/>
    </row>
    <row r="4" spans="1:6" ht="15" thickBot="1" x14ac:dyDescent="0.35"/>
    <row r="5" spans="1:6" ht="17.7" customHeight="1" x14ac:dyDescent="0.3">
      <c r="A5" s="243" t="s">
        <v>3</v>
      </c>
      <c r="B5" s="244"/>
      <c r="C5" s="244"/>
      <c r="D5" s="244"/>
      <c r="E5" s="244"/>
      <c r="F5" s="245"/>
    </row>
    <row r="6" spans="1:6" ht="15" thickBot="1" x14ac:dyDescent="0.35">
      <c r="A6" s="246"/>
      <c r="B6" s="247"/>
      <c r="C6" s="247"/>
      <c r="D6" s="247"/>
      <c r="E6" s="247"/>
      <c r="F6" s="24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54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54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54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54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54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54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49" t="s">
        <v>27</v>
      </c>
      <c r="E19" s="251" t="s">
        <v>28</v>
      </c>
      <c r="F19" s="252" t="s">
        <v>29</v>
      </c>
    </row>
    <row r="20" spans="1:6" x14ac:dyDescent="0.3">
      <c r="A20" s="55"/>
      <c r="B20" s="58" t="s">
        <v>30</v>
      </c>
      <c r="C20" s="56"/>
      <c r="D20" s="250"/>
      <c r="E20" s="251"/>
      <c r="F20" s="25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1" t="s">
        <v>33</v>
      </c>
      <c r="B1" s="241"/>
      <c r="C1" s="241"/>
      <c r="D1" s="241"/>
      <c r="E1" s="241"/>
      <c r="F1" s="241"/>
    </row>
    <row r="2" spans="1:6" ht="24" x14ac:dyDescent="0.3">
      <c r="A2" s="241" t="s">
        <v>83</v>
      </c>
      <c r="B2" s="241"/>
      <c r="C2" s="241"/>
      <c r="D2" s="241"/>
      <c r="E2" s="241"/>
      <c r="F2" s="241"/>
    </row>
    <row r="3" spans="1:6" ht="17.399999999999999" x14ac:dyDescent="0.3">
      <c r="A3" s="242" t="s">
        <v>84</v>
      </c>
      <c r="B3" s="242"/>
      <c r="C3" s="242"/>
      <c r="D3" s="242"/>
      <c r="E3" s="242"/>
      <c r="F3" s="242"/>
    </row>
    <row r="4" spans="1:6" ht="15" thickBot="1" x14ac:dyDescent="0.35"/>
    <row r="5" spans="1:6" ht="17.7" customHeight="1" x14ac:dyDescent="0.3">
      <c r="A5" s="243" t="s">
        <v>3</v>
      </c>
      <c r="B5" s="244"/>
      <c r="C5" s="244"/>
      <c r="D5" s="244"/>
      <c r="E5" s="244"/>
      <c r="F5" s="245"/>
    </row>
    <row r="6" spans="1:6" ht="15" thickBot="1" x14ac:dyDescent="0.35">
      <c r="A6" s="246"/>
      <c r="B6" s="247"/>
      <c r="C6" s="247"/>
      <c r="D6" s="247"/>
      <c r="E6" s="247"/>
      <c r="F6" s="24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55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55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55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55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55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55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55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57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57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57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57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49" t="s">
        <v>27</v>
      </c>
      <c r="E25" s="251" t="s">
        <v>28</v>
      </c>
      <c r="F25" s="256" t="s">
        <v>29</v>
      </c>
    </row>
    <row r="26" spans="1:6" x14ac:dyDescent="0.3">
      <c r="A26" s="55"/>
      <c r="B26" s="58" t="s">
        <v>30</v>
      </c>
      <c r="C26" s="56"/>
      <c r="D26" s="250"/>
      <c r="E26" s="251"/>
      <c r="F26" s="256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1" t="s">
        <v>0</v>
      </c>
      <c r="B1" s="241"/>
      <c r="C1" s="241"/>
      <c r="D1" s="241"/>
      <c r="E1" s="241"/>
      <c r="F1" s="241"/>
    </row>
    <row r="2" spans="1:6" ht="24" x14ac:dyDescent="0.3">
      <c r="A2" s="241" t="s">
        <v>83</v>
      </c>
      <c r="B2" s="241"/>
      <c r="C2" s="241"/>
      <c r="D2" s="241"/>
      <c r="E2" s="241"/>
      <c r="F2" s="241"/>
    </row>
    <row r="3" spans="1:6" ht="17.399999999999999" x14ac:dyDescent="0.3">
      <c r="A3" s="242" t="str">
        <f>'S39 DEJ'!A3:F3</f>
        <v>Découverte du Melon Canari</v>
      </c>
      <c r="B3" s="242"/>
      <c r="C3" s="242"/>
      <c r="D3" s="242"/>
      <c r="E3" s="242"/>
      <c r="F3" s="242"/>
    </row>
    <row r="4" spans="1:6" ht="15" thickBot="1" x14ac:dyDescent="0.35"/>
    <row r="5" spans="1:6" ht="17.7" customHeight="1" x14ac:dyDescent="0.3">
      <c r="A5" s="243" t="s">
        <v>3</v>
      </c>
      <c r="B5" s="244"/>
      <c r="C5" s="244"/>
      <c r="D5" s="244"/>
      <c r="E5" s="244"/>
      <c r="F5" s="245"/>
    </row>
    <row r="6" spans="1:6" ht="15" thickBot="1" x14ac:dyDescent="0.35">
      <c r="A6" s="246"/>
      <c r="B6" s="247"/>
      <c r="C6" s="247"/>
      <c r="D6" s="247"/>
      <c r="E6" s="247"/>
      <c r="F6" s="24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54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54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54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54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54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54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49" t="s">
        <v>27</v>
      </c>
      <c r="E19" s="251" t="s">
        <v>28</v>
      </c>
      <c r="F19" s="256" t="s">
        <v>29</v>
      </c>
    </row>
    <row r="20" spans="1:6" x14ac:dyDescent="0.3">
      <c r="A20" s="55"/>
      <c r="B20" s="58" t="s">
        <v>30</v>
      </c>
      <c r="C20" s="56"/>
      <c r="D20" s="250"/>
      <c r="E20" s="251"/>
      <c r="F20" s="256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1" t="s">
        <v>33</v>
      </c>
      <c r="B1" s="241"/>
      <c r="C1" s="241"/>
      <c r="D1" s="241"/>
      <c r="E1" s="241"/>
      <c r="F1" s="241"/>
    </row>
    <row r="2" spans="1:6" ht="24" x14ac:dyDescent="0.3">
      <c r="A2" s="241" t="s">
        <v>113</v>
      </c>
      <c r="B2" s="241"/>
      <c r="C2" s="241"/>
      <c r="D2" s="241"/>
      <c r="E2" s="241"/>
      <c r="F2" s="241"/>
    </row>
    <row r="3" spans="1:6" ht="17.399999999999999" x14ac:dyDescent="0.3">
      <c r="A3" s="242" t="s">
        <v>114</v>
      </c>
      <c r="B3" s="242"/>
      <c r="C3" s="242"/>
      <c r="D3" s="242"/>
      <c r="E3" s="242"/>
      <c r="F3" s="242"/>
    </row>
    <row r="4" spans="1:6" ht="18" thickBot="1" x14ac:dyDescent="0.35">
      <c r="A4" s="242"/>
      <c r="B4" s="242"/>
      <c r="C4" s="242"/>
      <c r="D4" s="242"/>
      <c r="E4" s="242"/>
      <c r="F4" s="242"/>
    </row>
    <row r="5" spans="1:6" ht="17.7" customHeight="1" x14ac:dyDescent="0.3">
      <c r="A5" s="243" t="s">
        <v>3</v>
      </c>
      <c r="B5" s="244"/>
      <c r="C5" s="244"/>
      <c r="D5" s="244"/>
      <c r="E5" s="244"/>
      <c r="F5" s="245"/>
    </row>
    <row r="6" spans="1:6" ht="15" thickBot="1" x14ac:dyDescent="0.35">
      <c r="A6" s="246"/>
      <c r="B6" s="247"/>
      <c r="C6" s="247"/>
      <c r="D6" s="247"/>
      <c r="E6" s="247"/>
      <c r="F6" s="24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55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55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55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55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55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55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55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57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57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57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57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49" t="s">
        <v>27</v>
      </c>
      <c r="E25" s="251" t="s">
        <v>28</v>
      </c>
      <c r="F25" s="256" t="s">
        <v>29</v>
      </c>
    </row>
    <row r="26" spans="1:6" x14ac:dyDescent="0.3">
      <c r="A26" s="55"/>
      <c r="B26" s="58" t="s">
        <v>30</v>
      </c>
      <c r="C26" s="56"/>
      <c r="D26" s="250"/>
      <c r="E26" s="251"/>
      <c r="F26" s="256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41" t="s">
        <v>0</v>
      </c>
      <c r="B1" s="241"/>
      <c r="C1" s="241"/>
      <c r="D1" s="241"/>
      <c r="E1" s="241"/>
      <c r="F1" s="241"/>
    </row>
    <row r="2" spans="1:6" ht="24" x14ac:dyDescent="0.3">
      <c r="A2" s="241" t="str">
        <f>'S40 DEJ'!A2:F2</f>
        <v>Du 28 septembre au 2 octobre 2020</v>
      </c>
      <c r="B2" s="241"/>
      <c r="C2" s="241"/>
      <c r="D2" s="241"/>
      <c r="E2" s="241"/>
      <c r="F2" s="241"/>
    </row>
    <row r="3" spans="1:6" ht="17.399999999999999" x14ac:dyDescent="0.3">
      <c r="A3" s="242" t="str">
        <f>'S40 DEJ'!A3:F3</f>
        <v>Découverte de la Patate Douce</v>
      </c>
      <c r="B3" s="242"/>
      <c r="C3" s="242"/>
      <c r="D3" s="242"/>
      <c r="E3" s="242"/>
      <c r="F3" s="242"/>
    </row>
    <row r="4" spans="1:6" ht="15" thickBot="1" x14ac:dyDescent="0.35"/>
    <row r="5" spans="1:6" ht="17.7" customHeight="1" x14ac:dyDescent="0.3">
      <c r="A5" s="243" t="s">
        <v>3</v>
      </c>
      <c r="B5" s="244"/>
      <c r="C5" s="244"/>
      <c r="D5" s="244"/>
      <c r="E5" s="244"/>
      <c r="F5" s="245"/>
    </row>
    <row r="6" spans="1:6" ht="15" thickBot="1" x14ac:dyDescent="0.35">
      <c r="A6" s="246"/>
      <c r="B6" s="247"/>
      <c r="C6" s="247"/>
      <c r="D6" s="247"/>
      <c r="E6" s="247"/>
      <c r="F6" s="24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54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54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54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54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54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54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49" t="s">
        <v>27</v>
      </c>
      <c r="E19" s="251" t="s">
        <v>28</v>
      </c>
      <c r="F19" s="256" t="s">
        <v>29</v>
      </c>
    </row>
    <row r="20" spans="1:6" x14ac:dyDescent="0.3">
      <c r="A20" s="55"/>
      <c r="B20" s="58" t="s">
        <v>30</v>
      </c>
      <c r="C20" s="56"/>
      <c r="D20" s="250"/>
      <c r="E20" s="251"/>
      <c r="F20" s="256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7"/>
  <sheetViews>
    <sheetView topLeftCell="A11" zoomScale="60" zoomScaleNormal="60" zoomScaleSheetLayoutView="50" workbookViewId="0">
      <selection activeCell="B24" sqref="B24"/>
    </sheetView>
  </sheetViews>
  <sheetFormatPr baseColWidth="10" defaultColWidth="11.44140625" defaultRowHeight="14.4" x14ac:dyDescent="0.3"/>
  <cols>
    <col min="1" max="1" width="15.7773437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41" t="s">
        <v>133</v>
      </c>
      <c r="B3" s="241"/>
      <c r="C3" s="241"/>
      <c r="D3" s="241"/>
      <c r="E3" s="241"/>
      <c r="F3" s="241"/>
      <c r="H3" s="94"/>
      <c r="I3" s="94"/>
      <c r="J3" s="94"/>
      <c r="K3" s="94"/>
      <c r="L3" s="94"/>
      <c r="M3" s="94"/>
    </row>
    <row r="4" spans="1:13" ht="34.5" customHeight="1" x14ac:dyDescent="0.3">
      <c r="A4" s="261" t="s">
        <v>134</v>
      </c>
      <c r="B4" s="261"/>
      <c r="C4" s="261"/>
      <c r="D4" s="261"/>
      <c r="E4" s="261"/>
      <c r="F4" s="261"/>
      <c r="H4" s="94"/>
      <c r="I4" s="94"/>
      <c r="J4" s="94"/>
      <c r="K4" s="94"/>
      <c r="L4" s="94"/>
      <c r="M4" s="94"/>
    </row>
    <row r="5" spans="1:13" ht="34.5" customHeight="1" x14ac:dyDescent="0.3">
      <c r="A5" s="262" t="s">
        <v>135</v>
      </c>
      <c r="B5" s="262"/>
      <c r="C5" s="262"/>
      <c r="D5" s="262"/>
      <c r="E5" s="262"/>
      <c r="F5" s="262"/>
      <c r="H5" s="95"/>
      <c r="I5" s="95"/>
      <c r="J5" s="95"/>
      <c r="K5" s="95"/>
      <c r="L5" s="95"/>
      <c r="M5" s="95"/>
    </row>
    <row r="6" spans="1:13" ht="34.200000000000003" customHeight="1" thickBot="1" x14ac:dyDescent="0.35">
      <c r="H6" s="8"/>
    </row>
    <row r="7" spans="1:13" ht="60" customHeight="1" x14ac:dyDescent="0.3">
      <c r="B7" s="176" t="s">
        <v>4</v>
      </c>
      <c r="C7" s="176" t="s">
        <v>5</v>
      </c>
      <c r="D7" s="176" t="s">
        <v>6</v>
      </c>
      <c r="E7" s="176" t="s">
        <v>7</v>
      </c>
      <c r="F7" s="176" t="s">
        <v>8</v>
      </c>
      <c r="H7" s="8"/>
      <c r="J7" s="96"/>
      <c r="K7" s="96"/>
      <c r="L7" s="96"/>
      <c r="M7" s="96"/>
    </row>
    <row r="8" spans="1:13" ht="30" customHeight="1" thickBot="1" x14ac:dyDescent="0.35">
      <c r="D8" s="171"/>
      <c r="H8" s="8"/>
      <c r="J8" s="96"/>
      <c r="K8" s="96"/>
      <c r="L8" s="96"/>
    </row>
    <row r="9" spans="1:13" ht="49.95" customHeight="1" x14ac:dyDescent="0.3">
      <c r="A9" s="257" t="s">
        <v>36</v>
      </c>
      <c r="B9" s="157" t="s">
        <v>136</v>
      </c>
      <c r="C9" s="157"/>
      <c r="D9" s="158" t="s">
        <v>267</v>
      </c>
      <c r="E9" s="157" t="s">
        <v>137</v>
      </c>
      <c r="F9" s="167"/>
      <c r="H9" s="8"/>
      <c r="K9" s="96"/>
      <c r="L9" s="96"/>
      <c r="M9" s="3"/>
    </row>
    <row r="10" spans="1:13" ht="120" customHeight="1" x14ac:dyDescent="0.3">
      <c r="A10" s="257"/>
      <c r="B10" s="172" t="s">
        <v>138</v>
      </c>
      <c r="C10" s="162" t="s">
        <v>139</v>
      </c>
      <c r="D10" s="161" t="s">
        <v>268</v>
      </c>
      <c r="E10" s="162" t="s">
        <v>140</v>
      </c>
      <c r="F10" s="160" t="s">
        <v>269</v>
      </c>
      <c r="G10" s="98"/>
      <c r="H10" s="8"/>
      <c r="K10" s="96"/>
      <c r="L10" s="96"/>
      <c r="M10" s="3"/>
    </row>
    <row r="11" spans="1:13" ht="30" customHeight="1" x14ac:dyDescent="0.3">
      <c r="A11" s="257"/>
      <c r="B11" s="198" t="s">
        <v>13</v>
      </c>
      <c r="C11" s="198" t="s">
        <v>236</v>
      </c>
      <c r="D11" s="198" t="s">
        <v>107</v>
      </c>
      <c r="E11" s="198" t="s">
        <v>55</v>
      </c>
      <c r="F11" s="198" t="s">
        <v>93</v>
      </c>
      <c r="G11" s="98"/>
      <c r="H11" s="8"/>
      <c r="K11" s="96"/>
      <c r="L11" s="96"/>
      <c r="M11" s="3"/>
    </row>
    <row r="12" spans="1:13" ht="49.95" customHeight="1" thickBot="1" x14ac:dyDescent="0.35">
      <c r="A12" s="257"/>
      <c r="B12" s="170" t="s">
        <v>264</v>
      </c>
      <c r="C12" s="163" t="s">
        <v>141</v>
      </c>
      <c r="D12" s="173" t="s">
        <v>237</v>
      </c>
      <c r="E12" s="163" t="s">
        <v>142</v>
      </c>
      <c r="F12" s="163" t="s">
        <v>143</v>
      </c>
      <c r="H12" s="8"/>
      <c r="J12" s="96"/>
      <c r="L12" s="96"/>
      <c r="M12" s="3"/>
    </row>
    <row r="13" spans="1:13" ht="18.600000000000001" thickBot="1" x14ac:dyDescent="0.4">
      <c r="B13" s="165"/>
      <c r="C13" s="166"/>
      <c r="D13" s="166"/>
      <c r="E13" s="166"/>
      <c r="F13" s="166"/>
      <c r="H13" s="8"/>
      <c r="J13" s="96"/>
      <c r="K13" s="96"/>
      <c r="L13" s="96"/>
      <c r="M13" s="92"/>
    </row>
    <row r="14" spans="1:13" ht="120" customHeight="1" x14ac:dyDescent="0.3">
      <c r="A14" s="257" t="s">
        <v>50</v>
      </c>
      <c r="B14" s="174" t="s">
        <v>231</v>
      </c>
      <c r="C14" s="174" t="s">
        <v>144</v>
      </c>
      <c r="D14" s="157" t="s">
        <v>268</v>
      </c>
      <c r="E14" s="157" t="s">
        <v>140</v>
      </c>
      <c r="F14" s="160" t="s">
        <v>269</v>
      </c>
      <c r="H14" s="8"/>
      <c r="J14" s="96"/>
      <c r="K14" s="96"/>
      <c r="L14" s="96"/>
      <c r="M14" s="3"/>
    </row>
    <row r="15" spans="1:13" ht="30" customHeight="1" x14ac:dyDescent="0.3">
      <c r="A15" s="257"/>
      <c r="B15" s="198" t="s">
        <v>13</v>
      </c>
      <c r="C15" s="198" t="s">
        <v>55</v>
      </c>
      <c r="D15" s="198" t="s">
        <v>107</v>
      </c>
      <c r="E15" s="198" t="s">
        <v>55</v>
      </c>
      <c r="F15" s="198" t="s">
        <v>54</v>
      </c>
      <c r="H15" s="8"/>
      <c r="J15" s="96"/>
      <c r="K15" s="96"/>
      <c r="L15" s="96"/>
      <c r="M15" s="3"/>
    </row>
    <row r="16" spans="1:13" ht="49.95" customHeight="1" thickBot="1" x14ac:dyDescent="0.35">
      <c r="A16" s="257"/>
      <c r="B16" s="170" t="s">
        <v>264</v>
      </c>
      <c r="C16" s="163" t="s">
        <v>141</v>
      </c>
      <c r="D16" s="173" t="s">
        <v>237</v>
      </c>
      <c r="E16" s="163" t="s">
        <v>142</v>
      </c>
      <c r="F16" s="163" t="s">
        <v>143</v>
      </c>
      <c r="H16" s="8"/>
      <c r="J16" s="96"/>
      <c r="K16" s="96"/>
      <c r="L16" s="96"/>
      <c r="M16" s="3"/>
    </row>
    <row r="17" spans="1:13" ht="31.2" customHeight="1" thickBot="1" x14ac:dyDescent="0.4">
      <c r="B17" s="165"/>
      <c r="C17" s="166"/>
      <c r="D17" s="166"/>
      <c r="E17" s="166"/>
      <c r="F17" s="166"/>
      <c r="H17" s="8"/>
      <c r="J17" s="96"/>
      <c r="K17" s="96"/>
      <c r="L17" s="96"/>
      <c r="M17" s="92"/>
    </row>
    <row r="18" spans="1:13" ht="25.95" customHeight="1" x14ac:dyDescent="0.3">
      <c r="A18" s="257" t="s">
        <v>60</v>
      </c>
      <c r="B18" s="168" t="s">
        <v>145</v>
      </c>
      <c r="C18" s="169" t="s">
        <v>146</v>
      </c>
      <c r="D18" s="158" t="s">
        <v>147</v>
      </c>
      <c r="E18" s="169" t="s">
        <v>146</v>
      </c>
      <c r="F18" s="167" t="s">
        <v>148</v>
      </c>
      <c r="H18" s="8"/>
      <c r="J18" s="96"/>
      <c r="K18" s="96"/>
      <c r="L18" s="96"/>
      <c r="M18" s="97"/>
    </row>
    <row r="19" spans="1:13" ht="25.95" customHeight="1" x14ac:dyDescent="0.3">
      <c r="A19" s="257"/>
      <c r="B19" s="162" t="s">
        <v>66</v>
      </c>
      <c r="C19" s="162" t="s">
        <v>149</v>
      </c>
      <c r="D19" s="161" t="s">
        <v>150</v>
      </c>
      <c r="E19" s="162" t="s">
        <v>151</v>
      </c>
      <c r="F19" s="160" t="s">
        <v>152</v>
      </c>
      <c r="H19" s="8"/>
      <c r="J19" s="96"/>
      <c r="K19" s="96"/>
      <c r="L19" s="96"/>
      <c r="M19" s="3"/>
    </row>
    <row r="20" spans="1:13" ht="25.95" customHeight="1" x14ac:dyDescent="0.3">
      <c r="A20" s="257"/>
      <c r="B20" s="175" t="s">
        <v>71</v>
      </c>
      <c r="C20" s="162" t="s">
        <v>72</v>
      </c>
      <c r="D20" s="161" t="s">
        <v>71</v>
      </c>
      <c r="E20" s="175" t="s">
        <v>71</v>
      </c>
      <c r="F20" s="162" t="s">
        <v>72</v>
      </c>
      <c r="H20" s="8"/>
      <c r="J20" s="96"/>
      <c r="K20" s="96"/>
      <c r="L20" s="96"/>
      <c r="M20" s="3"/>
    </row>
    <row r="21" spans="1:13" ht="25.95" customHeight="1" thickBot="1" x14ac:dyDescent="0.35">
      <c r="A21" s="257"/>
      <c r="B21" s="170" t="s">
        <v>153</v>
      </c>
      <c r="C21" s="163" t="s">
        <v>154</v>
      </c>
      <c r="D21" s="173" t="s">
        <v>155</v>
      </c>
      <c r="E21" s="163" t="s">
        <v>142</v>
      </c>
      <c r="F21" s="164" t="s">
        <v>156</v>
      </c>
      <c r="H21" s="8"/>
      <c r="J21" s="96"/>
      <c r="K21" s="96"/>
      <c r="L21" s="96"/>
      <c r="M21" s="3"/>
    </row>
    <row r="22" spans="1:13" ht="30" customHeight="1" thickBot="1" x14ac:dyDescent="0.55000000000000004">
      <c r="A22"/>
      <c r="B22" s="258" t="s">
        <v>213</v>
      </c>
      <c r="C22" s="259"/>
      <c r="D22" s="259"/>
      <c r="E22" s="259"/>
      <c r="F22" s="259"/>
    </row>
    <row r="23" spans="1:13" ht="30" customHeight="1" x14ac:dyDescent="0.3">
      <c r="A23" s="260" t="s">
        <v>241</v>
      </c>
      <c r="B23" s="209" t="s">
        <v>11</v>
      </c>
      <c r="C23" s="193" t="s">
        <v>11</v>
      </c>
      <c r="D23" s="203" t="s">
        <v>11</v>
      </c>
      <c r="E23" s="193" t="s">
        <v>11</v>
      </c>
      <c r="F23" s="205" t="s">
        <v>11</v>
      </c>
    </row>
    <row r="24" spans="1:13" ht="30" customHeight="1" x14ac:dyDescent="0.3">
      <c r="A24" s="260"/>
      <c r="B24" s="200" t="s">
        <v>82</v>
      </c>
      <c r="C24" s="194" t="s">
        <v>13</v>
      </c>
      <c r="D24" s="210" t="s">
        <v>109</v>
      </c>
      <c r="E24" s="194" t="s">
        <v>243</v>
      </c>
      <c r="F24" s="201" t="s">
        <v>13</v>
      </c>
    </row>
    <row r="25" spans="1:13" ht="30" customHeight="1" thickBot="1" x14ac:dyDescent="0.35">
      <c r="A25" s="260"/>
      <c r="B25" s="206" t="s">
        <v>244</v>
      </c>
      <c r="C25" s="195" t="s">
        <v>23</v>
      </c>
      <c r="D25" s="199" t="s">
        <v>245</v>
      </c>
      <c r="E25" s="196" t="s">
        <v>246</v>
      </c>
      <c r="F25" s="202" t="s">
        <v>247</v>
      </c>
    </row>
    <row r="26" spans="1:13" ht="30" customHeight="1" thickBot="1" x14ac:dyDescent="0.4">
      <c r="A26"/>
      <c r="B26" s="197"/>
      <c r="C26" s="208"/>
      <c r="D26" s="208"/>
      <c r="E26" s="208"/>
      <c r="F26" s="208"/>
    </row>
    <row r="27" spans="1:13" ht="30" customHeight="1" x14ac:dyDescent="0.3">
      <c r="A27" s="260" t="s">
        <v>242</v>
      </c>
      <c r="B27" s="211" t="s">
        <v>234</v>
      </c>
      <c r="C27" s="212" t="s">
        <v>234</v>
      </c>
      <c r="D27" s="213" t="s">
        <v>234</v>
      </c>
      <c r="E27" s="193" t="s">
        <v>234</v>
      </c>
      <c r="F27" s="205" t="s">
        <v>234</v>
      </c>
    </row>
    <row r="28" spans="1:13" ht="30" customHeight="1" thickBot="1" x14ac:dyDescent="0.35">
      <c r="A28" s="260"/>
      <c r="B28" s="214" t="s">
        <v>82</v>
      </c>
      <c r="C28" s="215" t="s">
        <v>13</v>
      </c>
      <c r="D28" s="216" t="s">
        <v>107</v>
      </c>
      <c r="E28" s="196" t="s">
        <v>108</v>
      </c>
      <c r="F28" s="202" t="s">
        <v>13</v>
      </c>
    </row>
    <row r="29" spans="1:13" s="178" customFormat="1" ht="14.4" customHeight="1" x14ac:dyDescent="0.3"/>
    <row r="30" spans="1:13" ht="33" customHeight="1" x14ac:dyDescent="0.3">
      <c r="A30" s="55"/>
      <c r="B30" s="177" t="s">
        <v>157</v>
      </c>
      <c r="C30" s="179" t="s">
        <v>30</v>
      </c>
      <c r="D30" s="180" t="s">
        <v>158</v>
      </c>
      <c r="E30" s="181" t="s">
        <v>159</v>
      </c>
      <c r="F30" s="182" t="s">
        <v>160</v>
      </c>
      <c r="H30" s="8"/>
      <c r="J30" s="96"/>
      <c r="K30" s="96"/>
      <c r="L30" s="96"/>
    </row>
    <row r="31" spans="1:13" x14ac:dyDescent="0.3">
      <c r="A31" s="52"/>
      <c r="B31" s="52" t="s">
        <v>31</v>
      </c>
      <c r="C31" s="52"/>
      <c r="D31" s="52"/>
      <c r="E31" s="52"/>
      <c r="F31" s="52"/>
    </row>
    <row r="32" spans="1:13" x14ac:dyDescent="0.3">
      <c r="A32" s="52"/>
      <c r="B32" s="52" t="s">
        <v>161</v>
      </c>
      <c r="C32" s="52"/>
      <c r="D32" s="52"/>
      <c r="E32" s="52"/>
      <c r="F32" s="52"/>
    </row>
    <row r="33" spans="1:6" ht="18" x14ac:dyDescent="0.3">
      <c r="B33" s="96"/>
      <c r="C33" s="96"/>
      <c r="F33" s="52"/>
    </row>
    <row r="34" spans="1:6" ht="18" x14ac:dyDescent="0.35">
      <c r="B34" s="177"/>
      <c r="D34" s="93"/>
      <c r="E34" s="93"/>
      <c r="F34" s="93"/>
    </row>
    <row r="35" spans="1:6" ht="18" x14ac:dyDescent="0.35">
      <c r="A35" s="98"/>
      <c r="B35" s="3"/>
      <c r="C35" s="3"/>
      <c r="D35" s="93"/>
      <c r="E35" s="93"/>
      <c r="F35" s="93"/>
    </row>
    <row r="36" spans="1:6" ht="18" x14ac:dyDescent="0.35">
      <c r="A36" s="98"/>
      <c r="B36" s="3"/>
      <c r="C36" s="3"/>
      <c r="D36" s="7"/>
      <c r="E36" s="7"/>
      <c r="F36" s="7"/>
    </row>
    <row r="37" spans="1:6" ht="18" x14ac:dyDescent="0.3">
      <c r="A37" s="98"/>
      <c r="B37" s="10"/>
      <c r="C37" s="58"/>
      <c r="D37" s="96"/>
      <c r="E37" s="96"/>
      <c r="F37" s="96"/>
    </row>
    <row r="38" spans="1:6" x14ac:dyDescent="0.3">
      <c r="A38" s="98"/>
      <c r="B38" s="3"/>
      <c r="C38" s="10"/>
    </row>
    <row r="39" spans="1:6" x14ac:dyDescent="0.3">
      <c r="B39" s="92"/>
      <c r="C39" s="92"/>
      <c r="D39" s="3"/>
      <c r="E39" s="3"/>
      <c r="F39" s="3"/>
    </row>
    <row r="40" spans="1:6" x14ac:dyDescent="0.3">
      <c r="A40" s="98"/>
      <c r="B40" s="3"/>
      <c r="C40" s="3"/>
      <c r="D40" s="3"/>
      <c r="E40" s="3"/>
      <c r="F40" s="3"/>
    </row>
    <row r="41" spans="1:6" x14ac:dyDescent="0.3">
      <c r="A41" s="98"/>
      <c r="B41" s="10"/>
      <c r="C41" s="10"/>
      <c r="D41" s="10"/>
      <c r="E41" s="10"/>
      <c r="F41" s="10"/>
    </row>
    <row r="42" spans="1:6" x14ac:dyDescent="0.3">
      <c r="A42" s="98"/>
      <c r="B42" s="3"/>
      <c r="C42" s="3"/>
      <c r="D42" s="3"/>
      <c r="E42" s="10"/>
      <c r="F42" s="3"/>
    </row>
    <row r="43" spans="1:6" x14ac:dyDescent="0.3">
      <c r="B43" s="92"/>
      <c r="C43" s="92"/>
      <c r="D43" s="92"/>
      <c r="E43" s="92"/>
      <c r="F43" s="92"/>
    </row>
    <row r="44" spans="1:6" x14ac:dyDescent="0.3">
      <c r="A44" s="98"/>
      <c r="B44" s="97"/>
      <c r="C44" s="3"/>
      <c r="D44" s="3"/>
      <c r="E44" s="3"/>
      <c r="F44" s="3"/>
    </row>
    <row r="45" spans="1:6" x14ac:dyDescent="0.3">
      <c r="A45" s="98"/>
      <c r="B45" s="3"/>
      <c r="C45" s="3"/>
      <c r="D45" s="10"/>
      <c r="E45" s="10"/>
      <c r="F45" s="10"/>
    </row>
    <row r="46" spans="1:6" x14ac:dyDescent="0.3">
      <c r="A46" s="98"/>
      <c r="B46" s="3"/>
      <c r="C46" s="3"/>
      <c r="D46" s="3"/>
      <c r="E46" s="3"/>
      <c r="F46" s="3"/>
    </row>
    <row r="47" spans="1:6" x14ac:dyDescent="0.3">
      <c r="A47" s="98"/>
      <c r="B47" s="3"/>
      <c r="C47" s="3"/>
      <c r="D47" s="92"/>
      <c r="E47" s="92"/>
      <c r="F47" s="92"/>
    </row>
    <row r="48" spans="1:6" x14ac:dyDescent="0.3">
      <c r="D48" s="3"/>
      <c r="E48" s="3"/>
      <c r="F48" s="97"/>
    </row>
    <row r="49" spans="1:6" x14ac:dyDescent="0.3">
      <c r="A49" s="52"/>
      <c r="B49" s="52"/>
      <c r="C49" s="52"/>
      <c r="D49" s="3"/>
      <c r="E49" s="3"/>
      <c r="F49" s="3"/>
    </row>
    <row r="50" spans="1:6" x14ac:dyDescent="0.3">
      <c r="A50" s="53"/>
      <c r="B50" s="91"/>
      <c r="C50" s="54"/>
      <c r="D50" s="3"/>
      <c r="E50" s="3"/>
      <c r="F50" s="3"/>
    </row>
    <row r="51" spans="1:6" x14ac:dyDescent="0.3">
      <c r="A51" s="55"/>
      <c r="B51" s="58"/>
      <c r="C51" s="56"/>
      <c r="D51" s="3"/>
      <c r="E51" s="3"/>
      <c r="F51" s="3"/>
    </row>
    <row r="52" spans="1:6" x14ac:dyDescent="0.3">
      <c r="A52" s="52"/>
      <c r="B52" s="52"/>
      <c r="C52" s="52"/>
    </row>
    <row r="53" spans="1:6" x14ac:dyDescent="0.3">
      <c r="A53" s="52"/>
      <c r="B53" s="52"/>
      <c r="C53" s="52"/>
      <c r="D53" s="52"/>
      <c r="E53" s="52"/>
      <c r="F53" s="52"/>
    </row>
    <row r="54" spans="1:6" x14ac:dyDescent="0.3">
      <c r="D54" s="99"/>
      <c r="E54" s="101"/>
      <c r="F54" s="99"/>
    </row>
    <row r="55" spans="1:6" x14ac:dyDescent="0.3">
      <c r="D55" s="100"/>
      <c r="E55" s="101"/>
      <c r="F55" s="100"/>
    </row>
    <row r="56" spans="1:6" x14ac:dyDescent="0.3">
      <c r="D56" s="52"/>
      <c r="E56" s="52"/>
      <c r="F56" s="52"/>
    </row>
    <row r="57" spans="1:6" x14ac:dyDescent="0.3">
      <c r="D57" s="52"/>
      <c r="E57" s="52"/>
      <c r="F57" s="52"/>
    </row>
  </sheetData>
  <mergeCells count="9">
    <mergeCell ref="B22:F22"/>
    <mergeCell ref="A23:A25"/>
    <mergeCell ref="A27:A28"/>
    <mergeCell ref="A3:F3"/>
    <mergeCell ref="A4:F4"/>
    <mergeCell ref="A5:F5"/>
    <mergeCell ref="A18:A21"/>
    <mergeCell ref="A14:A16"/>
    <mergeCell ref="A9:A12"/>
  </mergeCells>
  <printOptions horizontalCentered="1" verticalCentered="1"/>
  <pageMargins left="0" right="0" top="0" bottom="0" header="0" footer="0"/>
  <pageSetup paperSize="9" scale="4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34"/>
  <sheetViews>
    <sheetView view="pageBreakPreview" zoomScale="60" zoomScaleNormal="80" workbookViewId="0">
      <selection activeCell="B24" sqref="B24"/>
    </sheetView>
  </sheetViews>
  <sheetFormatPr baseColWidth="10" defaultColWidth="11.44140625" defaultRowHeight="14.4" x14ac:dyDescent="0.3"/>
  <cols>
    <col min="1" max="1" width="15.7773437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41" t="s">
        <v>133</v>
      </c>
      <c r="B3" s="241"/>
      <c r="C3" s="241"/>
      <c r="D3" s="241"/>
      <c r="E3" s="241"/>
      <c r="F3" s="241"/>
      <c r="H3" s="94"/>
      <c r="I3" s="94"/>
      <c r="J3" s="94"/>
      <c r="K3" s="94"/>
      <c r="L3" s="94"/>
      <c r="M3" s="94"/>
    </row>
    <row r="4" spans="1:13" ht="34.5" customHeight="1" x14ac:dyDescent="0.3">
      <c r="A4" s="261" t="s">
        <v>162</v>
      </c>
      <c r="B4" s="261"/>
      <c r="C4" s="261"/>
      <c r="D4" s="261"/>
      <c r="E4" s="261"/>
      <c r="F4" s="261"/>
      <c r="H4" s="94"/>
      <c r="I4" s="94"/>
      <c r="J4" s="94"/>
      <c r="K4" s="94"/>
      <c r="L4" s="94"/>
      <c r="M4" s="94"/>
    </row>
    <row r="5" spans="1:13" ht="34.5" customHeight="1" x14ac:dyDescent="0.3">
      <c r="A5" s="262" t="s">
        <v>163</v>
      </c>
      <c r="B5" s="262"/>
      <c r="C5" s="262"/>
      <c r="D5" s="262"/>
      <c r="E5" s="262"/>
      <c r="F5" s="262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thickBot="1" x14ac:dyDescent="0.35">
      <c r="B7" s="184" t="s">
        <v>4</v>
      </c>
      <c r="C7" s="184" t="s">
        <v>5</v>
      </c>
      <c r="D7" s="184" t="s">
        <v>6</v>
      </c>
      <c r="E7" s="184" t="s">
        <v>7</v>
      </c>
      <c r="F7" s="184" t="s">
        <v>8</v>
      </c>
      <c r="H7" s="8"/>
      <c r="J7" s="96"/>
      <c r="K7" s="96"/>
      <c r="L7" s="96"/>
      <c r="M7" s="96"/>
    </row>
    <row r="8" spans="1:13" ht="30" customHeight="1" thickBot="1" x14ac:dyDescent="0.35">
      <c r="D8" s="183"/>
      <c r="E8" s="154"/>
      <c r="H8" s="8"/>
      <c r="J8" s="96"/>
      <c r="K8" s="96"/>
      <c r="L8" s="96"/>
    </row>
    <row r="9" spans="1:13" ht="49.95" customHeight="1" x14ac:dyDescent="0.3">
      <c r="A9" s="255" t="s">
        <v>36</v>
      </c>
      <c r="B9" s="185"/>
      <c r="C9" s="157" t="s">
        <v>232</v>
      </c>
      <c r="D9" s="157" t="s">
        <v>164</v>
      </c>
      <c r="E9" s="186"/>
      <c r="F9" s="157" t="s">
        <v>165</v>
      </c>
      <c r="H9" s="8"/>
      <c r="J9" s="96"/>
      <c r="K9" s="96"/>
      <c r="L9" s="96"/>
      <c r="M9" s="3"/>
    </row>
    <row r="10" spans="1:13" ht="120" customHeight="1" x14ac:dyDescent="0.3">
      <c r="A10" s="255"/>
      <c r="B10" s="162" t="s">
        <v>166</v>
      </c>
      <c r="C10" s="162" t="s">
        <v>270</v>
      </c>
      <c r="D10" s="162" t="s">
        <v>167</v>
      </c>
      <c r="E10" s="160" t="s">
        <v>168</v>
      </c>
      <c r="F10" s="162" t="s">
        <v>169</v>
      </c>
      <c r="K10" s="96"/>
      <c r="L10" s="96"/>
      <c r="M10" s="3"/>
    </row>
    <row r="11" spans="1:13" ht="30" customHeight="1" x14ac:dyDescent="0.3">
      <c r="A11" s="255"/>
      <c r="B11" s="200" t="s">
        <v>122</v>
      </c>
      <c r="C11" s="194" t="s">
        <v>55</v>
      </c>
      <c r="D11" s="201" t="s">
        <v>53</v>
      </c>
      <c r="E11" s="194" t="s">
        <v>55</v>
      </c>
      <c r="F11" s="194" t="s">
        <v>238</v>
      </c>
      <c r="K11" s="96"/>
      <c r="L11" s="96"/>
      <c r="M11" s="3"/>
    </row>
    <row r="12" spans="1:13" ht="49.95" customHeight="1" thickBot="1" x14ac:dyDescent="0.35">
      <c r="A12" s="255"/>
      <c r="B12" s="170" t="s">
        <v>170</v>
      </c>
      <c r="C12" s="170" t="s">
        <v>171</v>
      </c>
      <c r="D12" s="170" t="s">
        <v>265</v>
      </c>
      <c r="E12" s="170" t="s">
        <v>266</v>
      </c>
      <c r="F12" s="163" t="s">
        <v>172</v>
      </c>
      <c r="H12" s="8"/>
      <c r="J12" s="96"/>
      <c r="K12" s="96"/>
      <c r="L12" s="96"/>
      <c r="M12" s="10"/>
    </row>
    <row r="13" spans="1:13" ht="18.600000000000001" thickBot="1" x14ac:dyDescent="0.4">
      <c r="B13" s="190"/>
      <c r="C13" s="191"/>
      <c r="D13" s="191"/>
      <c r="E13" s="191"/>
      <c r="F13" s="192"/>
      <c r="H13" s="8"/>
      <c r="J13" s="96"/>
      <c r="K13" s="96"/>
      <c r="L13" s="96"/>
      <c r="M13" s="92"/>
    </row>
    <row r="14" spans="1:13" ht="120" customHeight="1" x14ac:dyDescent="0.3">
      <c r="A14" s="279" t="s">
        <v>50</v>
      </c>
      <c r="B14" s="168" t="s">
        <v>173</v>
      </c>
      <c r="C14" s="157" t="s">
        <v>174</v>
      </c>
      <c r="D14" s="157" t="s">
        <v>167</v>
      </c>
      <c r="E14" s="157" t="s">
        <v>168</v>
      </c>
      <c r="F14" s="157" t="s">
        <v>169</v>
      </c>
      <c r="H14" s="8"/>
      <c r="J14" s="96"/>
      <c r="K14" s="96"/>
      <c r="L14" s="96"/>
      <c r="M14" s="3"/>
    </row>
    <row r="15" spans="1:13" ht="30" customHeight="1" x14ac:dyDescent="0.3">
      <c r="A15" s="279"/>
      <c r="B15" s="200" t="s">
        <v>54</v>
      </c>
      <c r="C15" s="194" t="s">
        <v>55</v>
      </c>
      <c r="D15" s="194" t="s">
        <v>53</v>
      </c>
      <c r="E15" s="194" t="s">
        <v>55</v>
      </c>
      <c r="F15" s="194" t="s">
        <v>13</v>
      </c>
      <c r="H15" s="8"/>
      <c r="J15" s="96"/>
      <c r="K15" s="96"/>
      <c r="L15" s="96"/>
      <c r="M15" s="3"/>
    </row>
    <row r="16" spans="1:13" ht="49.95" customHeight="1" thickBot="1" x14ac:dyDescent="0.35">
      <c r="A16" s="279"/>
      <c r="B16" s="170" t="s">
        <v>170</v>
      </c>
      <c r="C16" s="163" t="s">
        <v>171</v>
      </c>
      <c r="D16" s="163" t="s">
        <v>265</v>
      </c>
      <c r="E16" s="163" t="s">
        <v>266</v>
      </c>
      <c r="F16" s="163" t="s">
        <v>172</v>
      </c>
      <c r="H16" s="8"/>
      <c r="J16" s="96"/>
      <c r="K16" s="96"/>
      <c r="L16" s="96"/>
      <c r="M16" s="3"/>
    </row>
    <row r="17" spans="1:13" ht="18.600000000000001" thickBot="1" x14ac:dyDescent="0.4">
      <c r="B17" s="165"/>
      <c r="C17" s="165"/>
      <c r="D17" s="165"/>
      <c r="E17" s="165"/>
      <c r="F17" s="165"/>
      <c r="H17" s="8"/>
      <c r="J17" s="96"/>
      <c r="K17" s="96"/>
      <c r="L17" s="96"/>
      <c r="M17" s="92"/>
    </row>
    <row r="18" spans="1:13" ht="25.95" customHeight="1" x14ac:dyDescent="0.3">
      <c r="A18" s="255" t="s">
        <v>60</v>
      </c>
      <c r="B18" s="169" t="s">
        <v>146</v>
      </c>
      <c r="C18" s="157" t="s">
        <v>145</v>
      </c>
      <c r="D18" s="169" t="s">
        <v>146</v>
      </c>
      <c r="E18" s="157" t="s">
        <v>175</v>
      </c>
      <c r="F18" s="167" t="s">
        <v>99</v>
      </c>
      <c r="H18" s="8"/>
      <c r="J18" s="96"/>
      <c r="K18" s="96"/>
      <c r="L18" s="96"/>
      <c r="M18" s="97"/>
    </row>
    <row r="19" spans="1:13" ht="25.95" customHeight="1" x14ac:dyDescent="0.3">
      <c r="A19" s="255"/>
      <c r="B19" s="162" t="s">
        <v>151</v>
      </c>
      <c r="C19" s="162" t="s">
        <v>150</v>
      </c>
      <c r="D19" s="162" t="s">
        <v>176</v>
      </c>
      <c r="E19" s="162" t="s">
        <v>177</v>
      </c>
      <c r="F19" s="160" t="s">
        <v>178</v>
      </c>
      <c r="H19" s="8"/>
      <c r="J19" s="96"/>
      <c r="K19" s="96"/>
      <c r="L19" s="96"/>
      <c r="M19" s="3"/>
    </row>
    <row r="20" spans="1:13" ht="25.95" customHeight="1" x14ac:dyDescent="0.3">
      <c r="A20" s="255"/>
      <c r="B20" s="162" t="s">
        <v>71</v>
      </c>
      <c r="C20" s="162" t="s">
        <v>71</v>
      </c>
      <c r="D20" s="160" t="s">
        <v>72</v>
      </c>
      <c r="E20" s="162" t="s">
        <v>71</v>
      </c>
      <c r="F20" s="160" t="s">
        <v>72</v>
      </c>
      <c r="H20" s="8"/>
      <c r="J20" s="96"/>
      <c r="K20" s="96"/>
      <c r="L20" s="96"/>
      <c r="M20" s="3"/>
    </row>
    <row r="21" spans="1:13" ht="25.95" customHeight="1" thickBot="1" x14ac:dyDescent="0.35">
      <c r="A21" s="255"/>
      <c r="B21" s="163" t="s">
        <v>170</v>
      </c>
      <c r="C21" s="163" t="s">
        <v>179</v>
      </c>
      <c r="D21" s="163" t="s">
        <v>142</v>
      </c>
      <c r="E21" s="163" t="s">
        <v>180</v>
      </c>
      <c r="F21" s="164" t="s">
        <v>181</v>
      </c>
      <c r="H21" s="8"/>
      <c r="J21" s="96"/>
      <c r="K21" s="96"/>
      <c r="L21" s="96"/>
      <c r="M21" s="3"/>
    </row>
    <row r="22" spans="1:13" s="165" customFormat="1" ht="30" customHeight="1" thickBot="1" x14ac:dyDescent="0.55000000000000004">
      <c r="B22" s="258" t="s">
        <v>213</v>
      </c>
      <c r="C22" s="259"/>
      <c r="D22" s="259"/>
      <c r="E22" s="259"/>
      <c r="F22" s="259"/>
    </row>
    <row r="23" spans="1:13" s="165" customFormat="1" ht="30" customHeight="1" x14ac:dyDescent="0.35">
      <c r="A23" s="260" t="s">
        <v>241</v>
      </c>
      <c r="B23" s="217" t="s">
        <v>11</v>
      </c>
      <c r="C23" s="217" t="s">
        <v>11</v>
      </c>
      <c r="D23" s="218" t="s">
        <v>11</v>
      </c>
      <c r="E23" s="217" t="s">
        <v>11</v>
      </c>
      <c r="F23" s="219" t="s">
        <v>11</v>
      </c>
    </row>
    <row r="24" spans="1:13" s="165" customFormat="1" ht="30" customHeight="1" x14ac:dyDescent="0.35">
      <c r="A24" s="260"/>
      <c r="B24" s="220" t="s">
        <v>109</v>
      </c>
      <c r="C24" s="220" t="s">
        <v>13</v>
      </c>
      <c r="D24" s="221" t="s">
        <v>82</v>
      </c>
      <c r="E24" s="220" t="s">
        <v>235</v>
      </c>
      <c r="F24" s="222" t="s">
        <v>13</v>
      </c>
    </row>
    <row r="25" spans="1:13" s="165" customFormat="1" ht="30" customHeight="1" thickBot="1" x14ac:dyDescent="0.4">
      <c r="A25" s="260"/>
      <c r="B25" s="196" t="s">
        <v>245</v>
      </c>
      <c r="C25" s="195" t="s">
        <v>248</v>
      </c>
      <c r="D25" s="223" t="s">
        <v>249</v>
      </c>
      <c r="E25" s="196" t="s">
        <v>246</v>
      </c>
      <c r="F25" s="202" t="s">
        <v>245</v>
      </c>
    </row>
    <row r="26" spans="1:13" s="165" customFormat="1" ht="30" customHeight="1" thickBot="1" x14ac:dyDescent="0.4">
      <c r="B26" s="208"/>
      <c r="C26" s="208"/>
      <c r="D26" s="208"/>
      <c r="E26" s="208"/>
      <c r="F26" s="210"/>
    </row>
    <row r="27" spans="1:13" s="165" customFormat="1" ht="30" customHeight="1" x14ac:dyDescent="0.35">
      <c r="A27" s="260" t="s">
        <v>242</v>
      </c>
      <c r="B27" s="217" t="s">
        <v>234</v>
      </c>
      <c r="C27" s="217" t="s">
        <v>234</v>
      </c>
      <c r="D27" s="218" t="s">
        <v>234</v>
      </c>
      <c r="E27" s="217" t="s">
        <v>234</v>
      </c>
      <c r="F27" s="219" t="s">
        <v>234</v>
      </c>
    </row>
    <row r="28" spans="1:13" s="165" customFormat="1" ht="30" customHeight="1" thickBot="1" x14ac:dyDescent="0.4">
      <c r="A28" s="260"/>
      <c r="B28" s="224" t="s">
        <v>250</v>
      </c>
      <c r="C28" s="224" t="s">
        <v>13</v>
      </c>
      <c r="D28" s="223" t="s">
        <v>82</v>
      </c>
      <c r="E28" s="224" t="s">
        <v>82</v>
      </c>
      <c r="F28" s="225" t="s">
        <v>13</v>
      </c>
    </row>
    <row r="29" spans="1:13" s="188" customFormat="1" ht="30" customHeight="1" x14ac:dyDescent="0.3">
      <c r="B29" s="263"/>
      <c r="C29" s="264"/>
      <c r="D29" s="264"/>
      <c r="E29" s="264"/>
      <c r="F29" s="264"/>
    </row>
    <row r="30" spans="1:13" ht="16.2" customHeight="1" x14ac:dyDescent="0.3">
      <c r="A30" s="53"/>
      <c r="B30" s="161"/>
      <c r="C30" s="187"/>
      <c r="D30" s="161"/>
      <c r="E30" s="161"/>
      <c r="F30" s="161"/>
      <c r="H30" s="8"/>
      <c r="J30" s="96"/>
      <c r="K30" s="96"/>
      <c r="L30" s="96"/>
    </row>
    <row r="31" spans="1:13" ht="33" customHeight="1" x14ac:dyDescent="0.3">
      <c r="A31" s="52"/>
      <c r="B31" s="52"/>
      <c r="C31" s="52"/>
      <c r="D31" s="52"/>
      <c r="E31" s="52"/>
      <c r="F31" s="52"/>
      <c r="H31" s="8"/>
      <c r="J31" s="96"/>
      <c r="K31" s="96"/>
      <c r="L31" s="96"/>
      <c r="M31" s="52"/>
    </row>
    <row r="32" spans="1:13" ht="33" customHeight="1" x14ac:dyDescent="0.3">
      <c r="A32" s="55"/>
      <c r="B32" s="177" t="s">
        <v>157</v>
      </c>
      <c r="C32" s="179" t="s">
        <v>30</v>
      </c>
      <c r="D32" s="180" t="s">
        <v>158</v>
      </c>
      <c r="E32" s="181" t="s">
        <v>159</v>
      </c>
      <c r="F32" s="182" t="s">
        <v>160</v>
      </c>
      <c r="H32" s="8"/>
      <c r="J32" s="96"/>
      <c r="K32" s="96"/>
      <c r="L32" s="96"/>
    </row>
    <row r="33" spans="1:13" x14ac:dyDescent="0.3">
      <c r="A33" s="52"/>
      <c r="B33" s="52" t="s">
        <v>31</v>
      </c>
      <c r="C33" s="52"/>
      <c r="D33" s="52"/>
      <c r="E33" s="52"/>
      <c r="F33" s="52"/>
      <c r="H33" s="52"/>
      <c r="J33" s="52"/>
      <c r="K33" s="52"/>
      <c r="L33" s="52"/>
      <c r="M33" s="52"/>
    </row>
    <row r="34" spans="1:13" x14ac:dyDescent="0.3">
      <c r="A34" s="52"/>
      <c r="B34" s="52" t="s">
        <v>161</v>
      </c>
      <c r="C34" s="52"/>
      <c r="D34" s="52"/>
      <c r="E34" s="52"/>
      <c r="F34" s="52"/>
      <c r="H34" s="52"/>
      <c r="J34" s="52"/>
      <c r="K34" s="52"/>
      <c r="L34" s="52"/>
      <c r="M34" s="52"/>
    </row>
  </sheetData>
  <mergeCells count="10">
    <mergeCell ref="A3:F3"/>
    <mergeCell ref="A4:F4"/>
    <mergeCell ref="A5:F5"/>
    <mergeCell ref="B29:F29"/>
    <mergeCell ref="A18:A21"/>
    <mergeCell ref="B22:F22"/>
    <mergeCell ref="A23:A25"/>
    <mergeCell ref="A27:A28"/>
    <mergeCell ref="A9:A12"/>
    <mergeCell ref="A14:A16"/>
  </mergeCells>
  <printOptions horizontalCentered="1" verticalCentered="1"/>
  <pageMargins left="0" right="0" top="0" bottom="0" header="0" footer="0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S49-DEJ</vt:lpstr>
      <vt:lpstr>S50-DEJ</vt:lpstr>
      <vt:lpstr>S51-DEJ</vt:lpstr>
      <vt:lpstr>S52-DEJ</vt:lpstr>
      <vt:lpstr>S37 DEJ</vt:lpstr>
      <vt:lpstr>Allergènes</vt:lpstr>
      <vt:lpstr>Allergènes!Impression_des_titres</vt:lpstr>
      <vt:lpstr>Allergènes!Zone_d_impression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'S49-DEJ'!Zone_d_impression</vt:lpstr>
      <vt:lpstr>'S50-DEJ'!Zone_d_impression</vt:lpstr>
      <vt:lpstr>'S51-DEJ'!Zone_d_impression</vt:lpstr>
      <vt:lpstr>'S52-DEJ'!Zone_d_impression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2025-11-18T12:05:08Z</cp:lastPrinted>
  <dcterms:created xsi:type="dcterms:W3CDTF">2020-08-14T10:54:13Z</dcterms:created>
  <dcterms:modified xsi:type="dcterms:W3CDTF">2025-11-18T12:19:00Z</dcterms:modified>
  <cp:category/>
  <cp:contentStatus/>
</cp:coreProperties>
</file>