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1_2025\"/>
    </mc:Choice>
  </mc:AlternateContent>
  <xr:revisionPtr revIDLastSave="0" documentId="13_ncr:1_{02A8E016-3E6F-4E05-B2D1-0C96B10C514B}" xr6:coauthVersionLast="45" xr6:coauthVersionMax="47" xr10:uidLastSave="{00000000-0000-0000-0000-000000000000}"/>
  <bookViews>
    <workbookView xWindow="384" yWindow="384" windowWidth="20256" windowHeight="12288" firstSheet="7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5-DEJ" sheetId="13" r:id="rId8"/>
    <sheet name="S46-DEJ" sheetId="15" r:id="rId9"/>
    <sheet name="S47-DEJ" sheetId="17" r:id="rId10"/>
    <sheet name="S37 DEJ" sheetId="3" state="hidden" r:id="rId11"/>
    <sheet name="S48-DEJ" sheetId="1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'S45-DEJ'!$A$1:$F$26</definedName>
    <definedName name="_xlnm.Print_Area" localSheetId="8">'S46-DEJ'!$A$1:$F$28</definedName>
    <definedName name="_xlnm.Print_Area" localSheetId="9">'S47-DEJ'!$A$1:$F$26</definedName>
    <definedName name="_xlnm.Print_Area" localSheetId="11">'S48-DEJ'!$A$1:$F$26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7"/>
  <c r="F22" i="15"/>
  <c r="D22" i="15"/>
  <c r="B22" i="15"/>
  <c r="F22" i="13"/>
  <c r="A101" i="22" l="1"/>
  <c r="A99" i="22"/>
  <c r="A74" i="22"/>
  <c r="A73" i="22"/>
  <c r="A72" i="22"/>
  <c r="A66" i="22"/>
  <c r="A44" i="22"/>
  <c r="A42" i="22"/>
  <c r="A15" i="22"/>
  <c r="A13" i="22"/>
  <c r="F22" i="1"/>
  <c r="E22" i="1"/>
  <c r="D22" i="1"/>
  <c r="D21" i="1"/>
  <c r="C22" i="1"/>
  <c r="C21" i="1"/>
  <c r="B22" i="1"/>
  <c r="B21" i="1"/>
  <c r="F21" i="1"/>
  <c r="F22" i="17"/>
  <c r="F21" i="17"/>
  <c r="E21" i="17"/>
  <c r="D21" i="17"/>
  <c r="C22" i="17"/>
  <c r="C21" i="17"/>
  <c r="B22" i="17"/>
  <c r="B21" i="17"/>
  <c r="D22" i="17"/>
  <c r="F23" i="15"/>
  <c r="E23" i="15"/>
  <c r="E22" i="15"/>
  <c r="D23" i="15"/>
  <c r="B23" i="15"/>
  <c r="F21" i="13"/>
  <c r="E22" i="13"/>
  <c r="E21" i="13"/>
  <c r="D22" i="13"/>
  <c r="D21" i="13"/>
  <c r="C22" i="13"/>
  <c r="C21" i="13"/>
  <c r="B22" i="13"/>
  <c r="B21" i="13"/>
  <c r="A93" i="22" l="1"/>
  <c r="A92" i="22"/>
  <c r="A63" i="22"/>
  <c r="A36" i="22"/>
  <c r="A27" i="22"/>
  <c r="A26" i="22"/>
  <c r="A25" i="22"/>
  <c r="A24" i="22"/>
  <c r="A23" i="22"/>
  <c r="A5" i="22"/>
  <c r="A91" i="22" l="1"/>
  <c r="A65" i="22"/>
  <c r="A64" i="22"/>
  <c r="A35" i="22"/>
  <c r="A34" i="22"/>
  <c r="A7" i="22"/>
  <c r="A6" i="22"/>
  <c r="A95" i="22" l="1"/>
  <c r="A70" i="22"/>
  <c r="A67" i="22"/>
  <c r="A41" i="22"/>
  <c r="A38" i="22"/>
  <c r="A11" i="22"/>
  <c r="A96" i="22"/>
  <c r="A94" i="22"/>
  <c r="A75" i="22"/>
  <c r="A71" i="22"/>
  <c r="A8" i="22"/>
  <c r="A98" i="22" l="1"/>
  <c r="A97" i="22"/>
  <c r="A69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9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<sst xmlns="http://schemas.openxmlformats.org/spreadsheetml/2006/main" count="757" uniqueCount="271">
  <si>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</si>
  <si>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</si>
  <si>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</si>
  <si>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</si>
  <si>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</si>
  <si>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</si>
  <si>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</si>
  <si>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</si>
  <si>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</si>
  <si>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</si>
  <si>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</si>
  <si>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</si>
  <si>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</si>
  <si>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</si>
  <si>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</si>
  <si>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</si>
  <si>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</si>
  <si>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</si>
  <si>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</si>
  <si>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</si>
  <si>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</si>
  <si>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</si>
  <si>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</si>
  <si>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</si>
  <si>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</si>
  <si>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</si>
  <si>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</si>
  <si>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</si>
  <si>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</si>
  <si>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</si>
  <si>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</si>
  <si>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</si>
  <si>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</si>
  <si>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</si>
  <si>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</si>
  <si>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</si>
  <si>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</si>
  <si>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</si>
  <si>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</si>
  <si>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</si>
  <si>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</si>
  <si>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</si>
  <si>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</si>
  <si>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</si>
  <si>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</si>
  <si>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</si>
  <si>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</si>
  <si>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</si>
  <si>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</si>
  <si>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</si>
  <si>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</si>
  <si>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</si>
  <si>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</si>
  <si>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</si>
  <si>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</si>
  <si>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</si>
  <si>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</si>
  <si>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</si>
  <si>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</si>
  <si>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</si>
  <si>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</si>
  <si>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</si>
  <si>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</si>
  <si>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</si>
  <si>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</si>
  <si>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</si>
  <si>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</si>
  <si>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</si>
  <si>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</si>
  <si>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</si>
  <si>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</si>
  <si>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</si>
  <si>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</si>
  <si>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</si>
  <si>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</si>
  <si>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</si>
  <si>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</si>
  <si>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</si>
  <si>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</si>
  <si>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</si>
  <si>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</si>
  <si>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</si>
  <si>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</si>
  <si>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</si>
  <si>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</si>
  <si>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</si>
  <si>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</si>
  <si>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</si>
  <si>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</si>
  <si>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</si>
  <si>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</si>
  <si>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</si>
  <si>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</si>
  <si>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</si>
  <si>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</si>
  <si>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</si>
  <si>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</si>
  <si>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</si>
  <si>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</si>
  <si>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</si>
  <si>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</si>
  <si>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</si>
  <si>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</si>
  <si>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</si>
  <si>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</si>
  <si>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</si>
  <si>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</si>
  <si>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</si>
  <si>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</si>
  <si>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</si>
  <si>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</si>
  <si>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</si>
  <si>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</si>
  <si>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</si>
  <si>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</si>
  <si>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</si>
  <si>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</si>
  <si>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</si>
  <si>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</si>
  <si>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</si>
  <si>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</si>
  <si>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</si>
  <si>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</si>
  <si>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</si>
  <si>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</si>
  <si>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</si>
  <si>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</si>
  <si>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</si>
  <si>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</si>
  <si>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</si>
  <si>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</si>
  <si>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</si>
  <si>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</si>
  <si>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Purée de Carottes</t>
  </si>
  <si>
    <t xml:space="preserve">     Bio (en vert non gras)</t>
  </si>
  <si>
    <t>Toutes nos viandes sont d'origine française</t>
  </si>
  <si>
    <t>Compote Pomme Pastèque Basilic</t>
  </si>
  <si>
    <t>Mixé de Dinde</t>
  </si>
  <si>
    <t>Purée de Courge</t>
  </si>
  <si>
    <t>Compote Pomme Figue</t>
  </si>
  <si>
    <t xml:space="preserve">Mixé de Dinde </t>
  </si>
  <si>
    <t>Compote Pomme Banane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</si>
  <si>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</si>
  <si>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</si>
  <si>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</si>
  <si>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</si>
  <si>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</si>
  <si>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</si>
  <si>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</si>
  <si>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</si>
  <si>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</si>
  <si>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</si>
  <si>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</si>
  <si>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</si>
  <si>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</si>
  <si>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</si>
  <si>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Verveine</t>
  </si>
  <si>
    <t xml:space="preserve">Compote Banane Pomme Citron </t>
  </si>
  <si>
    <t>Purée de Potimarron</t>
  </si>
  <si>
    <t xml:space="preserve">Compote Pomme Poire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</si>
  <si>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</si>
  <si>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</si>
  <si>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</si>
  <si>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</si>
  <si>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</si>
  <si>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</si>
  <si>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</si>
  <si>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</si>
  <si>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</si>
  <si>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</si>
  <si>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</si>
  <si>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</si>
  <si>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</si>
  <si>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</si>
  <si>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</si>
  <si>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</si>
  <si>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Compote Pomme Coing</t>
  </si>
  <si>
    <t xml:space="preserve">Mixé de Boeuf </t>
  </si>
  <si>
    <t xml:space="preserve">Compote Pomme Banane </t>
  </si>
  <si>
    <t>Purée d'Epinard</t>
  </si>
  <si>
    <t>Compote Pomme  Clémentine</t>
  </si>
  <si>
    <t>MENUS</t>
  </si>
  <si>
    <t>Du 03 au 07 novembre 2025</t>
  </si>
  <si>
    <t>Du 10 au 14 novembre 2025</t>
  </si>
  <si>
    <t>Du 17 au 21 novembre 2025</t>
  </si>
  <si>
    <t>Du 23 au 27 novembre 2025</t>
  </si>
  <si>
    <t>Découverte de l'Ananas et du Chou frisé</t>
  </si>
  <si>
    <t>Découverte de la chayotte et clémentine</t>
  </si>
  <si>
    <t>Découverte de la courge bleue de Hongrie et Avocat</t>
  </si>
  <si>
    <t>Découverte du chou vert lisse</t>
  </si>
  <si>
    <t>Salade de Betteraves à l'Aneth et citron vert</t>
  </si>
  <si>
    <t> </t>
  </si>
  <si>
    <t>Salade de Pomme de terre Menthe Cébettes</t>
  </si>
  <si>
    <t>Chorba de légumes</t>
  </si>
  <si>
    <t>Courge muscade aux herbes de provence, riz et lentilles vertes au jus de coco</t>
  </si>
  <si>
    <t>Compote Pomme Nashi</t>
  </si>
  <si>
    <t>Compote Pomme Fleur d'oranger</t>
  </si>
  <si>
    <t>Compote Pomme Banane Cannelle</t>
  </si>
  <si>
    <t>Compote Pomme Poire Verveine</t>
  </si>
  <si>
    <t>Compote Pomme Ananas</t>
  </si>
  <si>
    <t>Courge muscade aux herbes de provence, riz au jus de coco et mixé de dinde</t>
  </si>
  <si>
    <t xml:space="preserve">Mixé de Dinde  </t>
  </si>
  <si>
    <t xml:space="preserve">Mixé de Boeuf  </t>
  </si>
  <si>
    <t>Purée de Epinards</t>
  </si>
  <si>
    <t>Purée de Chou frisé</t>
  </si>
  <si>
    <t>Purée de Courge muscade</t>
  </si>
  <si>
    <t xml:space="preserve">Compote Pomme  </t>
  </si>
  <si>
    <r>
      <t xml:space="preserve">Epinards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citronnelle et filet de poulet</t>
    </r>
  </si>
  <si>
    <r>
      <t xml:space="preserve">Chou frisé au cumin, Pomme de terre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l'Oseille</t>
    </r>
  </si>
  <si>
    <r>
      <t xml:space="preserve">Fricassée de Brocolis, Quinoa à la crème d'ail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</si>
  <si>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Couscous (Carottes, navets aux 4 épices)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 xml:space="preserve"> Ras el-hanout et  Filet de bœuf</t>
    </r>
  </si>
  <si>
    <r>
      <t>Mixé de Poisson du jour</t>
    </r>
    <r>
      <rPr>
        <b/>
        <sz val="14"/>
        <color rgb="FFED7D31"/>
        <rFont val="Calibri"/>
        <family val="2"/>
      </rPr>
      <t>*</t>
    </r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</si>
  <si>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</si>
  <si>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</si>
  <si>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</si>
  <si>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FERIE</t>
  </si>
  <si>
    <t>Velouté de panais (PDT et lait végétal)</t>
  </si>
  <si>
    <t>Salade des Antilles (Chayottes, gingembre, citronnelle)</t>
  </si>
  <si>
    <t>Compote Pomme Jus de coco</t>
  </si>
  <si>
    <t>Compote Pomme  Banane</t>
  </si>
  <si>
    <t>Compote Pomme Pomelo Vanille</t>
  </si>
  <si>
    <t xml:space="preserve">Mixé de Veau </t>
  </si>
  <si>
    <t>Compote Pomme Pomelo</t>
  </si>
  <si>
    <r>
      <t xml:space="preserve">Courge butternut et Rutabaga, Pommes de terre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crème de fenouil </t>
    </r>
    <r>
      <rPr>
        <b/>
        <sz val="14"/>
        <color rgb="FFED7D31"/>
        <rFont val="Calibri"/>
        <family val="2"/>
      </rPr>
      <t>(lait)</t>
    </r>
  </si>
  <si>
    <r>
      <t>Poireaux et Epinards à l'huile d'olive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bouillon de légumes et Filet de Poulet au citron</t>
    </r>
  </si>
  <si>
    <r>
      <t xml:space="preserve">Blanquette de veau </t>
    </r>
    <r>
      <rPr>
        <b/>
        <sz val="14"/>
        <color theme="5"/>
        <rFont val="Calibri"/>
        <family val="2"/>
      </rPr>
      <t>(lait) (</t>
    </r>
    <r>
      <rPr>
        <b/>
        <sz val="14"/>
        <color rgb="FF00B050"/>
        <rFont val="Calibri"/>
        <family val="2"/>
      </rPr>
      <t xml:space="preserve">Carottes, champignons, crème fraîche </t>
    </r>
    <r>
      <rPr>
        <b/>
        <sz val="14"/>
        <color rgb="FFED7D31"/>
        <rFont val="Calibri"/>
        <family val="2"/>
      </rPr>
      <t xml:space="preserve">(lait) </t>
    </r>
    <r>
      <rPr>
        <b/>
        <sz val="14"/>
        <color rgb="FF00B050"/>
        <rFont val="Calibri"/>
        <family val="2"/>
      </rPr>
      <t>et riz)</t>
    </r>
  </si>
  <si>
    <r>
      <t>Chou chinois braisé,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curry et pois chiches au paprika fumé</t>
    </r>
  </si>
  <si>
    <r>
      <t>Chou chinois braisé,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curry et mixé de dinde</t>
    </r>
  </si>
  <si>
    <t>Salade de pois chiches au cumin</t>
  </si>
  <si>
    <t>Salade de riz, avocats et radis</t>
  </si>
  <si>
    <t>Velouté de légumes de Mamie (chou Bruxelles, blettes, carottes et pommes de terre)</t>
  </si>
  <si>
    <t>Bœuf bourguignon (carotte, jus de raisin, oignons, herbes de Provence) et purée de pommes de terre</t>
  </si>
  <si>
    <t>Compote Pomme Banane Citron</t>
  </si>
  <si>
    <t>Compote Pomme Poire Menthe</t>
  </si>
  <si>
    <t>Compote Pomme Grenade</t>
  </si>
  <si>
    <t>Compote Pomme raisin</t>
  </si>
  <si>
    <t>Purée de Chou-fleur</t>
  </si>
  <si>
    <t>Purée de Carotte</t>
  </si>
  <si>
    <t>Purée de Betteraves</t>
  </si>
  <si>
    <t>Purée de Pommes de terre</t>
  </si>
  <si>
    <t>Compote Pomme Poire</t>
  </si>
  <si>
    <t>Compote Pomme Raisin</t>
  </si>
  <si>
    <r>
      <t>Chou-fleur au parmesan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lentilles corail aux agrumes (orange, pamplemousse, citron)</t>
    </r>
  </si>
  <si>
    <r>
      <t xml:space="preserve">Purée de betteraves rouges (ciboulette et balsamique), riz pilaf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</si>
  <si>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 xml:space="preserve">Epinards à l'ail, polenta crémeuse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poulet aux champignons</t>
    </r>
  </si>
  <si>
    <r>
      <t>Courge bleue de Hongrie, Risoto de sarrasin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à la crème végétale</t>
    </r>
    <r>
      <rPr>
        <b/>
        <sz val="14"/>
        <color rgb="FFED7D31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</t>
    </r>
    <r>
      <rPr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verveine</t>
    </r>
  </si>
  <si>
    <t>Velouté de brocolis au citron vert</t>
  </si>
  <si>
    <t xml:space="preserve">Compote Pomme Kaki </t>
  </si>
  <si>
    <t>Compote Pomme Orange</t>
  </si>
  <si>
    <t>Compote Pomme poire lavande</t>
  </si>
  <si>
    <t>Compote Pomme Ananas vanille</t>
  </si>
  <si>
    <t>Compote Pomme Banane réglisse</t>
  </si>
  <si>
    <t>Purée de Blanc de poireaux</t>
  </si>
  <si>
    <t>Purée de Epinard</t>
  </si>
  <si>
    <t xml:space="preserve">Compote Pomme poire </t>
  </si>
  <si>
    <t xml:space="preserve">Compote Pomme Ananas </t>
  </si>
  <si>
    <r>
      <t>Salade de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(radis, fenouil, échalote)</t>
    </r>
  </si>
  <si>
    <r>
      <t xml:space="preserve">Cake à la patate douce </t>
    </r>
    <r>
      <rPr>
        <b/>
        <sz val="14"/>
        <color rgb="FFED7D31"/>
        <rFont val="Calibri"/>
        <family val="2"/>
        <scheme val="minor"/>
      </rPr>
      <t xml:space="preserve"> (lait et œuf)</t>
    </r>
  </si>
  <si>
    <r>
      <t xml:space="preserve">Fondue de poireaux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, Riz au persil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</si>
  <si>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Minestrone végétarien (carottes, haricots rouges, poireaux, celeri branche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>)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bouillon</t>
    </r>
  </si>
  <si>
    <r>
      <t xml:space="preserve">Epinards au Bleu d'Auvergne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pommes de terre à l'huile d'olive et Bœuf aux olives vertes</t>
    </r>
  </si>
  <si>
    <r>
      <t>Chou vert lisse à la moutarde à l'ancienne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sauté et Filet de dinde au thym citronné</t>
    </r>
  </si>
  <si>
    <r>
      <t xml:space="preserve">Courge façon Vichy (persil) et Boulgour* au bouillon et </t>
    </r>
    <r>
      <rPr>
        <sz val="14"/>
        <color rgb="FF66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au romarin</t>
    </r>
  </si>
  <si>
    <r>
      <t>Minestrone (carottes, poireaux, celeri branche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bouillon et filet de poulet</t>
    </r>
  </si>
  <si>
    <t>THANKSGIVING</t>
  </si>
  <si>
    <t>GOÛTERS</t>
  </si>
  <si>
    <t>Petits Suisse</t>
  </si>
  <si>
    <t>Introduction</t>
  </si>
  <si>
    <r>
      <t>Chou-fleur au parmesan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agrumes (orange, pamplemousse, citron) et Sauté de dinde</t>
    </r>
  </si>
  <si>
    <t xml:space="preserve">Compote Pomme </t>
  </si>
  <si>
    <t>Mixé de Bœuf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</si>
</sst>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b/>
      <sz val="14"/>
      <color theme="5"/>
      <name val="Calibri"/>
      <family val="2"/>
    </font>
    <font>
      <sz val="14"/>
      <color rgb="FF660033"/>
      <name val="Calibri"/>
      <family val="2"/>
      <scheme val="minor"/>
    </font>
    <font>
      <sz val="14"/>
      <color rgb="FFED7D31"/>
      <name val="Calibri"/>
      <family val="2"/>
    </font>
    <font>
      <sz val="14"/>
      <color rgb="FF000000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B050"/>
      <name val="Calibri"/>
      <family val="2"/>
    </font>
    <font>
      <b/>
      <sz val="16"/>
      <color rgb="FFFF6699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4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horizontal="center" vertical="center" wrapText="1" readingOrder="1"/>
    </xf>
    <xf numFmtId="0" fontId="0" fillId="0" borderId="0" xfId="0" applyBorder="1"/>
    <xf numFmtId="0" fontId="39" fillId="0" borderId="0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52" fillId="2" borderId="42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53" fillId="0" borderId="0" xfId="0" applyFont="1" applyAlignment="1">
      <alignment vertical="center"/>
    </xf>
    <xf numFmtId="0" fontId="39" fillId="0" borderId="4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59" fillId="0" borderId="0" xfId="0" applyFont="1"/>
    <xf numFmtId="0" fontId="48" fillId="0" borderId="4" xfId="0" applyFont="1" applyBorder="1" applyAlignment="1">
      <alignment horizontal="center" vertical="center" wrapText="1" readingOrder="1"/>
    </xf>
    <xf numFmtId="0" fontId="39" fillId="0" borderId="10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 wrapText="1" readingOrder="1"/>
    </xf>
    <xf numFmtId="0" fontId="62" fillId="0" borderId="6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26" fillId="0" borderId="0" xfId="0" applyFont="1" applyBorder="1" applyAlignment="1">
      <alignment vertical="center" wrapText="1" readingOrder="1"/>
    </xf>
    <xf numFmtId="0" fontId="46" fillId="0" borderId="0" xfId="0" applyFont="1" applyBorder="1" applyAlignment="1">
      <alignment horizontal="center" vertical="center" wrapText="1" readingOrder="1"/>
    </xf>
    <xf numFmtId="0" fontId="46" fillId="0" borderId="3" xfId="0" applyFont="1" applyBorder="1" applyAlignment="1">
      <alignment horizontal="center" vertical="center" wrapText="1" readingOrder="1"/>
    </xf>
    <xf numFmtId="0" fontId="48" fillId="0" borderId="27" xfId="0" applyFont="1" applyBorder="1" applyAlignment="1">
      <alignment horizontal="center" vertical="center" wrapText="1"/>
    </xf>
    <xf numFmtId="0" fontId="50" fillId="0" borderId="0" xfId="0" applyFont="1" applyBorder="1"/>
    <xf numFmtId="0" fontId="50" fillId="0" borderId="6" xfId="0" applyFont="1" applyBorder="1"/>
    <xf numFmtId="0" fontId="62" fillId="0" borderId="5" xfId="0" applyFont="1" applyBorder="1" applyAlignment="1">
      <alignment horizontal="center" vertical="center" wrapText="1" readingOrder="1"/>
    </xf>
    <xf numFmtId="0" fontId="48" fillId="0" borderId="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41" fillId="0" borderId="0" xfId="0" applyFont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26" fillId="0" borderId="0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8" fillId="0" borderId="11" xfId="0" applyFont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660033"/>
      <color rgb="FFED7D31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9.jpeg"/><Relationship Id="rId2" Type="http://schemas.openxmlformats.org/officeDocument/2006/relationships/image" Target="../media/image26.png"/><Relationship Id="rId1" Type="http://schemas.openxmlformats.org/officeDocument/2006/relationships/image" Target="../media/image33.png"/><Relationship Id="rId6" Type="http://schemas.openxmlformats.org/officeDocument/2006/relationships/image" Target="../media/image37.jpeg"/><Relationship Id="rId11" Type="http://schemas.openxmlformats.org/officeDocument/2006/relationships/image" Target="../media/image38.png"/><Relationship Id="rId5" Type="http://schemas.openxmlformats.org/officeDocument/2006/relationships/image" Target="../media/image24.png"/><Relationship Id="rId10" Type="http://schemas.openxmlformats.org/officeDocument/2006/relationships/image" Target="../media/image31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40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3.png"/><Relationship Id="rId7" Type="http://schemas.openxmlformats.org/officeDocument/2006/relationships/image" Target="../media/image42.jpeg"/><Relationship Id="rId12" Type="http://schemas.openxmlformats.org/officeDocument/2006/relationships/image" Target="../media/image26.png"/><Relationship Id="rId2" Type="http://schemas.openxmlformats.org/officeDocument/2006/relationships/image" Target="../media/image12.png"/><Relationship Id="rId1" Type="http://schemas.openxmlformats.org/officeDocument/2006/relationships/image" Target="../media/image33.png"/><Relationship Id="rId6" Type="http://schemas.openxmlformats.org/officeDocument/2006/relationships/image" Target="../media/image28.webp"/><Relationship Id="rId11" Type="http://schemas.openxmlformats.org/officeDocument/2006/relationships/image" Target="../media/image43.jpeg"/><Relationship Id="rId5" Type="http://schemas.openxmlformats.org/officeDocument/2006/relationships/image" Target="../media/image41.jpeg"/><Relationship Id="rId10" Type="http://schemas.openxmlformats.org/officeDocument/2006/relationships/image" Target="../media/image31.png"/><Relationship Id="rId4" Type="http://schemas.openxmlformats.org/officeDocument/2006/relationships/image" Target="../media/image24.png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2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4.png"/><Relationship Id="rId5" Type="http://schemas.openxmlformats.org/officeDocument/2006/relationships/image" Target="../media/image26.png"/><Relationship Id="rId10" Type="http://schemas.openxmlformats.org/officeDocument/2006/relationships/image" Target="../media/image5.png"/><Relationship Id="rId4" Type="http://schemas.openxmlformats.org/officeDocument/2006/relationships/image" Target="../media/image25.png"/><Relationship Id="rId9" Type="http://schemas.openxmlformats.org/officeDocument/2006/relationships/image" Target="../media/image30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6.jpeg"/><Relationship Id="rId2" Type="http://schemas.openxmlformats.org/officeDocument/2006/relationships/image" Target="../media/image26.png"/><Relationship Id="rId1" Type="http://schemas.openxmlformats.org/officeDocument/2006/relationships/image" Target="../media/image33.png"/><Relationship Id="rId6" Type="http://schemas.openxmlformats.org/officeDocument/2006/relationships/image" Target="../media/image34.jpeg"/><Relationship Id="rId11" Type="http://schemas.openxmlformats.org/officeDocument/2006/relationships/image" Target="../media/image35.jpeg"/><Relationship Id="rId5" Type="http://schemas.openxmlformats.org/officeDocument/2006/relationships/image" Target="../media/image24.png"/><Relationship Id="rId10" Type="http://schemas.openxmlformats.org/officeDocument/2006/relationships/image" Target="../media/image31.png"/><Relationship Id="rId4" Type="http://schemas.openxmlformats.org/officeDocument/2006/relationships/image" Target="../media/image13.png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706005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2413001</xdr:colOff>
      <xdr:row>9</xdr:row>
      <xdr:rowOff>1090084</xdr:rowOff>
    </xdr:from>
    <xdr:to>
      <xdr:col>1</xdr:col>
      <xdr:colOff>2780787</xdr:colOff>
      <xdr:row>9</xdr:row>
      <xdr:rowOff>1481668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334" y="3958167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894985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27189</xdr:colOff>
      <xdr:row>24</xdr:row>
      <xdr:rowOff>118533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965200</xdr:colOff>
      <xdr:row>1</xdr:row>
      <xdr:rowOff>114382</xdr:rowOff>
    </xdr:from>
    <xdr:to>
      <xdr:col>2</xdr:col>
      <xdr:colOff>25400</xdr:colOff>
      <xdr:row>5</xdr:row>
      <xdr:rowOff>248294</xdr:rowOff>
    </xdr:to>
    <xdr:pic>
      <xdr:nvPicPr>
        <xdr:cNvPr id="33" name="Image 32" descr="Courge Bleue de Hongrie bio de France - Prix au kg">
          <a:extLst>
            <a:ext uri="{FF2B5EF4-FFF2-40B4-BE49-F238E27FC236}">
              <a16:creationId xmlns:a16="http://schemas.microsoft.com/office/drawing/2014/main" id="{842D51D3-B6D7-46CC-ABB0-3CF8E7BE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46182"/>
          <a:ext cx="1854200" cy="1861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1371600</xdr:colOff>
      <xdr:row>1</xdr:row>
      <xdr:rowOff>366272</xdr:rowOff>
    </xdr:from>
    <xdr:to>
      <xdr:col>5</xdr:col>
      <xdr:colOff>302260</xdr:colOff>
      <xdr:row>4</xdr:row>
      <xdr:rowOff>149860</xdr:rowOff>
    </xdr:to>
    <xdr:pic>
      <xdr:nvPicPr>
        <xdr:cNvPr id="34" name="Image 33" descr="Avocat : atouts nutritionnels, conservation et variétés">
          <a:extLst>
            <a:ext uri="{FF2B5EF4-FFF2-40B4-BE49-F238E27FC236}">
              <a16:creationId xmlns:a16="http://schemas.microsoft.com/office/drawing/2014/main" id="{901CDBAB-75E6-427F-B863-AA1184C2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98072"/>
          <a:ext cx="1724660" cy="10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DC4157D-6900-4DAD-9F5E-0EA17F28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9982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0900292-666B-4D70-B50C-21B8E4120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2858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5E69487-0102-4F5A-AF99-AA1608745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5694929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9048B79-DDDB-40C4-84D2-753C8A826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7639050"/>
          <a:ext cx="486833" cy="445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C6B524-597F-438A-93F6-49885B4B037D}"/>
            </a:ext>
          </a:extLst>
        </xdr:cNvPr>
        <xdr:cNvGrpSpPr/>
      </xdr:nvGrpSpPr>
      <xdr:grpSpPr>
        <a:xfrm>
          <a:off x="0" y="0"/>
          <a:ext cx="14921655" cy="883920"/>
          <a:chOff x="0" y="0"/>
          <a:chExt cx="15098185" cy="907651"/>
        </a:xfrm>
      </xdr:grpSpPr>
      <xdr:pic>
        <xdr:nvPicPr>
          <xdr:cNvPr id="24" name="Image 23">
            <a:extLst>
              <a:ext uri="{FF2B5EF4-FFF2-40B4-BE49-F238E27FC236}">
                <a16:creationId xmlns:a16="http://schemas.microsoft.com/office/drawing/2014/main" id="{9344EBA1-D659-BB94-EB3C-EE4FDAC1F3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58266A4-57A2-0134-FC58-B4D6A7FEAE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AEC3313-EE09-2ACA-B623-676049C23A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8B0F223E-071D-DB57-F4EE-15A4A24278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C88BA540-2247-757D-78AC-8B3AD29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82D0064-2583-4790-A3BA-037A823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04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2</xdr:row>
      <xdr:rowOff>215900</xdr:rowOff>
    </xdr:from>
    <xdr:to>
      <xdr:col>4</xdr:col>
      <xdr:colOff>2131060</xdr:colOff>
      <xdr:row>5</xdr:row>
      <xdr:rowOff>279273</xdr:rowOff>
    </xdr:to>
    <xdr:pic>
      <xdr:nvPicPr>
        <xdr:cNvPr id="27" name="Image 26" descr="Wholesale Thanksgiving Day Decorations - SUNBEAUTY">
          <a:extLst>
            <a:ext uri="{FF2B5EF4-FFF2-40B4-BE49-F238E27FC236}">
              <a16:creationId xmlns:a16="http://schemas.microsoft.com/office/drawing/2014/main" id="{9DECA432-D782-45C6-B712-FE1C5255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0" y="1079500"/>
          <a:ext cx="1356360" cy="1358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22109</xdr:colOff>
      <xdr:row>23</xdr:row>
      <xdr:rowOff>301413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DADB4B-E50F-493D-AB9D-62276C9C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34" name="Image 33">
          <a:extLst>
            <a:ext uri="{FF2B5EF4-FFF2-40B4-BE49-F238E27FC236}">
              <a16:creationId xmlns:a16="http://schemas.microsoft.com/office/drawing/2014/main" id="{480425A6-1299-4D95-9E17-776CD885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5" name="Image 34">
          <a:extLst>
            <a:ext uri="{FF2B5EF4-FFF2-40B4-BE49-F238E27FC236}">
              <a16:creationId xmlns:a16="http://schemas.microsoft.com/office/drawing/2014/main" id="{DAE65C27-8485-4B87-B0CF-61757A6A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1480116</xdr:colOff>
      <xdr:row>2</xdr:row>
      <xdr:rowOff>38099</xdr:rowOff>
    </xdr:from>
    <xdr:to>
      <xdr:col>2</xdr:col>
      <xdr:colOff>693419</xdr:colOff>
      <xdr:row>5</xdr:row>
      <xdr:rowOff>71118</xdr:rowOff>
    </xdr:to>
    <xdr:pic>
      <xdr:nvPicPr>
        <xdr:cNvPr id="36" name="Image 35" descr="Chou Blanc Lisse">
          <a:extLst>
            <a:ext uri="{FF2B5EF4-FFF2-40B4-BE49-F238E27FC236}">
              <a16:creationId xmlns:a16="http://schemas.microsoft.com/office/drawing/2014/main" id="{3D3B8D32-CE9C-44D4-ACD9-8C22A03C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416" y="901699"/>
          <a:ext cx="2007303" cy="132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19050</xdr:colOff>
      <xdr:row>22</xdr:row>
      <xdr:rowOff>152400</xdr:rowOff>
    </xdr:from>
    <xdr:ext cx="367786" cy="391584"/>
    <xdr:pic>
      <xdr:nvPicPr>
        <xdr:cNvPr id="117" name="Image 116">
          <a:extLst>
            <a:ext uri="{FF2B5EF4-FFF2-40B4-BE49-F238E27FC236}">
              <a16:creationId xmlns:a16="http://schemas.microsoft.com/office/drawing/2014/main" id="{F57A9561-6337-4D93-B802-E3B450ED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144500"/>
          <a:ext cx="367786" cy="391584"/>
        </a:xfrm>
        <a:prstGeom prst="rect">
          <a:avLst/>
        </a:prstGeom>
      </xdr:spPr>
    </xdr:pic>
    <xdr:clientData/>
  </xdr:oneCellAnchor>
  <xdr:oneCellAnchor>
    <xdr:from>
      <xdr:col>2</xdr:col>
      <xdr:colOff>2343150</xdr:colOff>
      <xdr:row>9</xdr:row>
      <xdr:rowOff>1047750</xdr:rowOff>
    </xdr:from>
    <xdr:ext cx="367786" cy="391584"/>
    <xdr:pic>
      <xdr:nvPicPr>
        <xdr:cNvPr id="118" name="Image 117">
          <a:extLst>
            <a:ext uri="{FF2B5EF4-FFF2-40B4-BE49-F238E27FC236}">
              <a16:creationId xmlns:a16="http://schemas.microsoft.com/office/drawing/2014/main" id="{935A3477-B0C3-4ADC-827B-BD13434F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542925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20</xdr:row>
      <xdr:rowOff>325120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4193E47-830E-4656-BA62-40963D93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076198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2082800</xdr:colOff>
      <xdr:row>9</xdr:row>
      <xdr:rowOff>971550</xdr:rowOff>
    </xdr:from>
    <xdr:to>
      <xdr:col>3</xdr:col>
      <xdr:colOff>2450586</xdr:colOff>
      <xdr:row>9</xdr:row>
      <xdr:rowOff>1363134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518150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863235" cy="8636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1168400</xdr:colOff>
      <xdr:row>2</xdr:row>
      <xdr:rowOff>170736</xdr:rowOff>
    </xdr:from>
    <xdr:to>
      <xdr:col>5</xdr:col>
      <xdr:colOff>172720</xdr:colOff>
      <xdr:row>5</xdr:row>
      <xdr:rowOff>43180</xdr:rowOff>
    </xdr:to>
    <xdr:pic>
      <xdr:nvPicPr>
        <xdr:cNvPr id="61" name="Image 60" descr="Le chou vert frisé | Légumes maraîchers Prince de Bretagne">
          <a:extLst>
            <a:ext uri="{FF2B5EF4-FFF2-40B4-BE49-F238E27FC236}">
              <a16:creationId xmlns:a16="http://schemas.microsoft.com/office/drawing/2014/main" id="{25C4C07C-60ED-4ED7-B162-3B17A984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5900" y="1034336"/>
          <a:ext cx="1798320" cy="116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1574800</xdr:colOff>
      <xdr:row>1</xdr:row>
      <xdr:rowOff>227642</xdr:rowOff>
    </xdr:from>
    <xdr:to>
      <xdr:col>2</xdr:col>
      <xdr:colOff>546100</xdr:colOff>
      <xdr:row>5</xdr:row>
      <xdr:rowOff>253999</xdr:rowOff>
    </xdr:to>
    <xdr:pic>
      <xdr:nvPicPr>
        <xdr:cNvPr id="62" name="Image 61" descr="Ananas (fruits) - Académie du Goût">
          <a:extLst>
            <a:ext uri="{FF2B5EF4-FFF2-40B4-BE49-F238E27FC236}">
              <a16:creationId xmlns:a16="http://schemas.microsoft.com/office/drawing/2014/main" id="{2DC300D5-F349-49D8-A934-376676F6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659442"/>
          <a:ext cx="1765300" cy="175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111442</xdr:colOff>
      <xdr:row>19</xdr:row>
      <xdr:rowOff>368300</xdr:rowOff>
    </xdr:from>
    <xdr:to>
      <xdr:col>0</xdr:col>
      <xdr:colOff>615435</xdr:colOff>
      <xdr:row>21</xdr:row>
      <xdr:rowOff>50800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" y="11010900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2093384</xdr:colOff>
      <xdr:row>9</xdr:row>
      <xdr:rowOff>986366</xdr:rowOff>
    </xdr:from>
    <xdr:to>
      <xdr:col>5</xdr:col>
      <xdr:colOff>2461170</xdr:colOff>
      <xdr:row>9</xdr:row>
      <xdr:rowOff>1377950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2184" y="53551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338668</xdr:rowOff>
    </xdr:from>
    <xdr:to>
      <xdr:col>0</xdr:col>
      <xdr:colOff>634999</xdr:colOff>
      <xdr:row>17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893445" cy="858982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25</xdr:row>
      <xdr:rowOff>69850</xdr:rowOff>
    </xdr:from>
    <xdr:to>
      <xdr:col>1</xdr:col>
      <xdr:colOff>19569</xdr:colOff>
      <xdr:row>25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25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25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25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1714274</xdr:colOff>
      <xdr:row>2</xdr:row>
      <xdr:rowOff>88900</xdr:rowOff>
    </xdr:from>
    <xdr:to>
      <xdr:col>2</xdr:col>
      <xdr:colOff>634999</xdr:colOff>
      <xdr:row>4</xdr:row>
      <xdr:rowOff>337820</xdr:rowOff>
    </xdr:to>
    <xdr:pic>
      <xdr:nvPicPr>
        <xdr:cNvPr id="23" name="Image 22" descr="Chayotte">
          <a:extLst>
            <a:ext uri="{FF2B5EF4-FFF2-40B4-BE49-F238E27FC236}">
              <a16:creationId xmlns:a16="http://schemas.microsoft.com/office/drawing/2014/main" id="{9F1B23D9-8B64-452E-8E5D-F7CB1AD4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574" y="952500"/>
          <a:ext cx="171472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963262</xdr:colOff>
      <xdr:row>2</xdr:row>
      <xdr:rowOff>25400</xdr:rowOff>
    </xdr:from>
    <xdr:to>
      <xdr:col>5</xdr:col>
      <xdr:colOff>193040</xdr:colOff>
      <xdr:row>5</xdr:row>
      <xdr:rowOff>81279</xdr:rowOff>
    </xdr:to>
    <xdr:pic>
      <xdr:nvPicPr>
        <xdr:cNvPr id="24" name="Image 23" descr="Clémentine (fruits) - Académie du Goût">
          <a:extLst>
            <a:ext uri="{FF2B5EF4-FFF2-40B4-BE49-F238E27FC236}">
              <a16:creationId xmlns:a16="http://schemas.microsoft.com/office/drawing/2014/main" id="{1F939227-CD4C-4547-B56F-89EBC59F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1562" y="889000"/>
          <a:ext cx="2023778" cy="135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162242</xdr:colOff>
      <xdr:row>21</xdr:row>
      <xdr:rowOff>0</xdr:rowOff>
    </xdr:from>
    <xdr:to>
      <xdr:col>0</xdr:col>
      <xdr:colOff>666235</xdr:colOff>
      <xdr:row>22</xdr:row>
      <xdr:rowOff>10159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1010900"/>
          <a:ext cx="503993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0</v>
      </c>
      <c r="B1" s="213"/>
      <c r="C1" s="213"/>
      <c r="D1" s="213"/>
      <c r="E1" s="213"/>
      <c r="F1" s="213"/>
    </row>
    <row r="2" spans="1:6" ht="24" x14ac:dyDescent="0.3">
      <c r="A2" s="213" t="s">
        <v>1</v>
      </c>
      <c r="B2" s="213"/>
      <c r="C2" s="213"/>
      <c r="D2" s="213"/>
      <c r="E2" s="213"/>
      <c r="F2" s="213"/>
    </row>
    <row r="3" spans="1:6" ht="17.399999999999999" x14ac:dyDescent="0.3">
      <c r="A3" s="214" t="s">
        <v>2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6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26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26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26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26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26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21" t="s">
        <v>27</v>
      </c>
      <c r="E19" s="223" t="s">
        <v>28</v>
      </c>
      <c r="F19" s="224" t="s">
        <v>29</v>
      </c>
    </row>
    <row r="20" spans="1:6" x14ac:dyDescent="0.3">
      <c r="A20" s="55"/>
      <c r="B20" s="58" t="s">
        <v>30</v>
      </c>
      <c r="C20" s="56"/>
      <c r="D20" s="222"/>
      <c r="E20" s="223"/>
      <c r="F20" s="22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6"/>
  <sheetViews>
    <sheetView view="pageBreakPreview" topLeftCell="A10" zoomScale="60" zoomScaleNormal="80" workbookViewId="0">
      <selection activeCell="B16" sqref="B16:F19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13" t="s">
        <v>181</v>
      </c>
      <c r="B3" s="213"/>
      <c r="C3" s="213"/>
      <c r="D3" s="213"/>
      <c r="E3" s="213"/>
      <c r="F3" s="213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232" t="s">
        <v>184</v>
      </c>
      <c r="B4" s="232"/>
      <c r="C4" s="232"/>
      <c r="D4" s="232"/>
      <c r="E4" s="232"/>
      <c r="F4" s="232"/>
      <c r="H4" s="156"/>
      <c r="I4" s="156"/>
      <c r="J4" s="156"/>
      <c r="K4" s="156"/>
      <c r="L4" s="156"/>
      <c r="M4" s="156"/>
    </row>
    <row r="5" spans="1:13" ht="34.5" customHeight="1" x14ac:dyDescent="0.3">
      <c r="A5" s="233" t="s">
        <v>188</v>
      </c>
      <c r="B5" s="233"/>
      <c r="C5" s="233"/>
      <c r="D5" s="233"/>
      <c r="E5" s="233"/>
      <c r="F5" s="233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78" t="s">
        <v>6</v>
      </c>
      <c r="E7" s="186" t="s">
        <v>7</v>
      </c>
      <c r="F7" s="186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49.95" customHeight="1" x14ac:dyDescent="0.3">
      <c r="A9" s="234" t="s">
        <v>36</v>
      </c>
      <c r="B9" s="199"/>
      <c r="C9" s="199" t="s">
        <v>228</v>
      </c>
      <c r="D9" s="189"/>
      <c r="E9" s="199" t="s">
        <v>229</v>
      </c>
      <c r="F9" s="199" t="s">
        <v>230</v>
      </c>
      <c r="H9" s="8"/>
      <c r="I9" s="96"/>
      <c r="J9" s="96"/>
      <c r="K9" s="96"/>
      <c r="L9" s="96"/>
      <c r="M9" s="3"/>
    </row>
    <row r="10" spans="1:13" ht="120" customHeight="1" x14ac:dyDescent="0.3">
      <c r="A10" s="234"/>
      <c r="B10" s="177" t="s">
        <v>242</v>
      </c>
      <c r="C10" s="200" t="s">
        <v>231</v>
      </c>
      <c r="D10" s="206" t="s">
        <v>243</v>
      </c>
      <c r="E10" s="177" t="s">
        <v>244</v>
      </c>
      <c r="F10" s="200" t="s">
        <v>245</v>
      </c>
      <c r="H10" s="8"/>
      <c r="I10" s="96"/>
      <c r="J10" s="96"/>
      <c r="K10" s="96"/>
      <c r="L10" s="96"/>
      <c r="M10" s="3"/>
    </row>
    <row r="11" spans="1:13" ht="49.95" customHeight="1" thickBot="1" x14ac:dyDescent="0.35">
      <c r="A11" s="234"/>
      <c r="B11" s="201" t="s">
        <v>176</v>
      </c>
      <c r="C11" s="201" t="s">
        <v>232</v>
      </c>
      <c r="D11" s="201" t="s">
        <v>233</v>
      </c>
      <c r="E11" s="170" t="s">
        <v>234</v>
      </c>
      <c r="F11" s="201" t="s">
        <v>235</v>
      </c>
      <c r="H11" s="8"/>
      <c r="J11" s="96"/>
      <c r="K11" s="96"/>
      <c r="L11" s="96"/>
      <c r="M11" s="3"/>
    </row>
    <row r="12" spans="1:13" ht="18.600000000000001" thickBot="1" x14ac:dyDescent="0.4">
      <c r="B12" s="165"/>
      <c r="C12" s="165"/>
      <c r="D12" s="165"/>
      <c r="E12" s="165"/>
      <c r="F12" s="165"/>
      <c r="H12" s="8"/>
      <c r="I12" s="96"/>
      <c r="J12" s="96"/>
      <c r="K12" s="96"/>
      <c r="L12" s="96"/>
      <c r="M12" s="3"/>
    </row>
    <row r="13" spans="1:13" ht="120" customHeight="1" x14ac:dyDescent="0.3">
      <c r="A13" s="234" t="s">
        <v>50</v>
      </c>
      <c r="B13" s="199" t="s">
        <v>268</v>
      </c>
      <c r="C13" s="199" t="s">
        <v>231</v>
      </c>
      <c r="D13" s="207" t="s">
        <v>243</v>
      </c>
      <c r="E13" s="168" t="s">
        <v>244</v>
      </c>
      <c r="F13" s="199" t="s">
        <v>245</v>
      </c>
      <c r="H13" s="8"/>
      <c r="I13" s="96"/>
      <c r="J13" s="96"/>
      <c r="K13" s="96"/>
      <c r="L13" s="96"/>
      <c r="M13" s="3"/>
    </row>
    <row r="14" spans="1:13" ht="49.95" customHeight="1" thickBot="1" x14ac:dyDescent="0.35">
      <c r="A14" s="234"/>
      <c r="B14" s="201" t="s">
        <v>176</v>
      </c>
      <c r="C14" s="201" t="s">
        <v>232</v>
      </c>
      <c r="D14" s="201" t="s">
        <v>233</v>
      </c>
      <c r="E14" s="170" t="s">
        <v>234</v>
      </c>
      <c r="F14" s="201" t="s">
        <v>235</v>
      </c>
      <c r="H14" s="8"/>
      <c r="I14" s="96"/>
      <c r="J14" s="96"/>
      <c r="K14" s="96"/>
      <c r="L14" s="96"/>
      <c r="M14" s="3"/>
    </row>
    <row r="15" spans="1:13" ht="18.600000000000001" thickBot="1" x14ac:dyDescent="0.4">
      <c r="B15" s="165"/>
      <c r="C15" s="165"/>
      <c r="D15" s="165"/>
      <c r="E15" s="165"/>
      <c r="F15" s="165"/>
      <c r="H15" s="8"/>
      <c r="I15" s="96"/>
      <c r="J15" s="96"/>
      <c r="K15" s="96"/>
      <c r="L15" s="96"/>
      <c r="M15" s="3"/>
    </row>
    <row r="16" spans="1:13" ht="25.95" customHeight="1" x14ac:dyDescent="0.3">
      <c r="A16" s="229" t="s">
        <v>60</v>
      </c>
      <c r="B16" s="157" t="s">
        <v>137</v>
      </c>
      <c r="C16" s="167" t="s">
        <v>270</v>
      </c>
      <c r="D16" s="169" t="s">
        <v>211</v>
      </c>
      <c r="E16" s="167" t="s">
        <v>99</v>
      </c>
      <c r="F16" s="169" t="s">
        <v>211</v>
      </c>
      <c r="H16" s="8"/>
      <c r="I16" s="96"/>
      <c r="J16" s="96"/>
      <c r="K16" s="96"/>
      <c r="L16" s="96"/>
      <c r="M16" s="3"/>
    </row>
    <row r="17" spans="1:13" ht="25.95" customHeight="1" x14ac:dyDescent="0.3">
      <c r="A17" s="229"/>
      <c r="B17" s="177" t="s">
        <v>236</v>
      </c>
      <c r="C17" s="162" t="s">
        <v>237</v>
      </c>
      <c r="D17" s="162" t="s">
        <v>238</v>
      </c>
      <c r="E17" s="162" t="s">
        <v>179</v>
      </c>
      <c r="F17" s="162" t="s">
        <v>138</v>
      </c>
      <c r="H17" s="8"/>
      <c r="I17" s="96"/>
      <c r="J17" s="96"/>
      <c r="K17" s="96"/>
      <c r="L17" s="96"/>
      <c r="M17" s="3"/>
    </row>
    <row r="18" spans="1:13" ht="25.95" customHeight="1" x14ac:dyDescent="0.3">
      <c r="A18" s="229"/>
      <c r="B18" s="177" t="s">
        <v>72</v>
      </c>
      <c r="C18" s="162" t="s">
        <v>239</v>
      </c>
      <c r="D18" s="162" t="s">
        <v>71</v>
      </c>
      <c r="E18" s="160" t="s">
        <v>72</v>
      </c>
      <c r="F18" s="162" t="s">
        <v>71</v>
      </c>
      <c r="H18" s="8"/>
      <c r="I18" s="96"/>
      <c r="J18" s="96"/>
      <c r="K18" s="96"/>
      <c r="L18" s="96"/>
      <c r="M18" s="3"/>
    </row>
    <row r="19" spans="1:13" ht="25.95" customHeight="1" thickBot="1" x14ac:dyDescent="0.35">
      <c r="A19" s="229"/>
      <c r="B19" s="163" t="s">
        <v>176</v>
      </c>
      <c r="C19" s="163" t="s">
        <v>141</v>
      </c>
      <c r="D19" s="163" t="s">
        <v>240</v>
      </c>
      <c r="E19" s="170" t="s">
        <v>269</v>
      </c>
      <c r="F19" s="163" t="s">
        <v>241</v>
      </c>
      <c r="H19" s="8"/>
      <c r="I19" s="96"/>
      <c r="J19" s="96"/>
      <c r="K19" s="96"/>
      <c r="L19" s="96"/>
      <c r="M19" s="3"/>
    </row>
    <row r="20" spans="1:13" s="197" customFormat="1" ht="30" customHeight="1" thickBot="1" x14ac:dyDescent="0.35">
      <c r="B20" s="230"/>
      <c r="C20" s="239"/>
      <c r="D20" s="239"/>
      <c r="E20" s="239"/>
      <c r="F20" s="239"/>
    </row>
    <row r="21" spans="1:13" ht="25.95" customHeight="1" x14ac:dyDescent="0.3">
      <c r="A21" s="98"/>
      <c r="B21" s="168" t="str">
        <f>B17</f>
        <v>Purée de Chou-fleur</v>
      </c>
      <c r="C21" s="188" t="str">
        <f>C17</f>
        <v>Purée de Carotte</v>
      </c>
      <c r="D21" s="188" t="str">
        <f>D17</f>
        <v>Purée de Betteraves</v>
      </c>
      <c r="E21" s="188" t="str">
        <f>E17</f>
        <v>Purée d'Epinard</v>
      </c>
      <c r="F21" s="167" t="str">
        <f>F17</f>
        <v>Purée de Courge</v>
      </c>
      <c r="H21" s="8"/>
      <c r="I21" s="96"/>
      <c r="J21" s="96"/>
      <c r="K21" s="96"/>
      <c r="L21" s="96"/>
      <c r="M21" s="52"/>
    </row>
    <row r="22" spans="1:13" ht="25.95" customHeight="1" thickBot="1" x14ac:dyDescent="0.35">
      <c r="A22" s="98" t="s">
        <v>267</v>
      </c>
      <c r="B22" s="170" t="str">
        <f>B19</f>
        <v>Compote Pomme Coing</v>
      </c>
      <c r="C22" s="190" t="str">
        <f>C19</f>
        <v>Compote Pomme Banane</v>
      </c>
      <c r="D22" s="190" t="str">
        <f>D19</f>
        <v>Compote Pomme Poire</v>
      </c>
      <c r="E22" s="190" t="str">
        <f>E19</f>
        <v xml:space="preserve">Compote Pomme </v>
      </c>
      <c r="F22" s="164" t="str">
        <f>F19</f>
        <v>Compote Pomme Raisin</v>
      </c>
      <c r="H22" s="8"/>
      <c r="J22" s="96"/>
      <c r="K22" s="96"/>
      <c r="L22" s="96"/>
    </row>
    <row r="23" spans="1:13" ht="18" customHeight="1" x14ac:dyDescent="0.3">
      <c r="A23" s="52"/>
      <c r="B23" s="52"/>
      <c r="C23" s="52"/>
      <c r="D23" s="52"/>
      <c r="E23" s="52"/>
      <c r="F23" s="52"/>
      <c r="I23" s="96"/>
      <c r="J23" s="3"/>
      <c r="K23" s="3"/>
    </row>
    <row r="24" spans="1:13" x14ac:dyDescent="0.3">
      <c r="A24" s="55"/>
      <c r="B24" s="179" t="s">
        <v>134</v>
      </c>
      <c r="C24" s="181" t="s">
        <v>30</v>
      </c>
      <c r="D24" s="182" t="s">
        <v>212</v>
      </c>
      <c r="E24" s="183" t="s">
        <v>213</v>
      </c>
      <c r="F24" s="184" t="s">
        <v>214</v>
      </c>
    </row>
    <row r="25" spans="1:13" x14ac:dyDescent="0.3">
      <c r="A25" s="52"/>
      <c r="B25" s="52" t="s">
        <v>31</v>
      </c>
      <c r="C25" s="52"/>
    </row>
    <row r="26" spans="1:13" x14ac:dyDescent="0.3">
      <c r="A26" s="52"/>
      <c r="B26" s="52" t="s">
        <v>135</v>
      </c>
      <c r="C26" s="52"/>
    </row>
  </sheetData>
  <mergeCells count="7">
    <mergeCell ref="A3:F3"/>
    <mergeCell ref="A4:F4"/>
    <mergeCell ref="A5:F5"/>
    <mergeCell ref="A16:A19"/>
    <mergeCell ref="B20:F20"/>
    <mergeCell ref="A9:A11"/>
    <mergeCell ref="A13:A14"/>
  </mergeCells>
  <printOptions horizontalCentered="1" verticalCentered="1"/>
  <pageMargins left="0" right="0" top="0" bottom="0" header="0" footer="0"/>
  <pageSetup paperSize="9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33</v>
      </c>
      <c r="B1" s="213"/>
      <c r="C1" s="213"/>
      <c r="D1" s="213"/>
      <c r="E1" s="213"/>
      <c r="F1" s="213"/>
    </row>
    <row r="2" spans="1:6" ht="24" x14ac:dyDescent="0.3">
      <c r="A2" s="213" t="s">
        <v>1</v>
      </c>
      <c r="B2" s="213"/>
      <c r="C2" s="213"/>
      <c r="D2" s="213"/>
      <c r="E2" s="213"/>
      <c r="F2" s="213"/>
    </row>
    <row r="3" spans="1:6" ht="17.399999999999999" x14ac:dyDescent="0.3">
      <c r="A3" s="214" t="s">
        <v>2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7" t="s">
        <v>36</v>
      </c>
      <c r="B10" s="34" t="s">
        <v>142</v>
      </c>
      <c r="C10" s="64"/>
      <c r="D10" s="14" t="s">
        <v>143</v>
      </c>
      <c r="E10" s="64"/>
      <c r="F10" s="35" t="s">
        <v>144</v>
      </c>
    </row>
    <row r="11" spans="1:6" ht="57.6" x14ac:dyDescent="0.3">
      <c r="A11" s="227"/>
      <c r="B11" s="36" t="s">
        <v>145</v>
      </c>
      <c r="C11" s="59" t="s">
        <v>146</v>
      </c>
      <c r="D11" s="39" t="s">
        <v>147</v>
      </c>
      <c r="E11" s="65" t="s">
        <v>148</v>
      </c>
      <c r="F11" s="41" t="s">
        <v>149</v>
      </c>
    </row>
    <row r="12" spans="1:6" ht="12.75" customHeight="1" x14ac:dyDescent="0.3">
      <c r="A12" s="227"/>
      <c r="B12" s="42"/>
      <c r="C12" s="66" t="s">
        <v>150</v>
      </c>
      <c r="D12" s="40" t="s">
        <v>53</v>
      </c>
      <c r="E12" s="66" t="s">
        <v>151</v>
      </c>
      <c r="F12" s="20" t="s">
        <v>54</v>
      </c>
    </row>
    <row r="13" spans="1:6" ht="15" thickBot="1" x14ac:dyDescent="0.35">
      <c r="A13" s="227"/>
      <c r="B13" s="37" t="s">
        <v>11</v>
      </c>
      <c r="C13" s="68" t="s">
        <v>139</v>
      </c>
      <c r="D13" s="44" t="s">
        <v>11</v>
      </c>
      <c r="E13" s="67" t="s">
        <v>11</v>
      </c>
      <c r="F13" s="23" t="s">
        <v>152</v>
      </c>
    </row>
    <row r="14" spans="1:6" ht="15" thickBot="1" x14ac:dyDescent="0.35"/>
    <row r="15" spans="1:6" ht="68.400000000000006" x14ac:dyDescent="0.3">
      <c r="A15" s="227" t="s">
        <v>50</v>
      </c>
      <c r="B15" s="38" t="s">
        <v>145</v>
      </c>
      <c r="C15" s="61" t="s">
        <v>153</v>
      </c>
      <c r="D15" s="19" t="s">
        <v>154</v>
      </c>
      <c r="E15" s="69" t="s">
        <v>148</v>
      </c>
      <c r="F15" s="24" t="s">
        <v>155</v>
      </c>
    </row>
    <row r="16" spans="1:6" ht="13.5" customHeight="1" x14ac:dyDescent="0.3">
      <c r="A16" s="227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27"/>
      <c r="B17" s="21" t="s">
        <v>136</v>
      </c>
      <c r="C17" s="68" t="s">
        <v>139</v>
      </c>
      <c r="D17" s="22" t="s">
        <v>156</v>
      </c>
      <c r="E17" s="68" t="s">
        <v>157</v>
      </c>
      <c r="F17" s="23" t="s">
        <v>152</v>
      </c>
    </row>
    <row r="18" spans="1:6" ht="15" thickBot="1" x14ac:dyDescent="0.35"/>
    <row r="19" spans="1:6" ht="14.25" customHeight="1" x14ac:dyDescent="0.3">
      <c r="A19" s="227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27"/>
      <c r="B20" s="26" t="s">
        <v>100</v>
      </c>
      <c r="C20" s="71" t="s">
        <v>128</v>
      </c>
      <c r="D20" s="27" t="s">
        <v>102</v>
      </c>
      <c r="E20" s="71" t="s">
        <v>158</v>
      </c>
      <c r="F20" s="28" t="s">
        <v>68</v>
      </c>
    </row>
    <row r="21" spans="1:6" ht="28.8" x14ac:dyDescent="0.3">
      <c r="A21" s="227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27"/>
      <c r="B22" s="29" t="s">
        <v>73</v>
      </c>
      <c r="C22" s="68" t="s">
        <v>139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21" t="s">
        <v>27</v>
      </c>
      <c r="E25" s="223" t="s">
        <v>28</v>
      </c>
      <c r="F25" s="224" t="s">
        <v>29</v>
      </c>
    </row>
    <row r="26" spans="1:6" x14ac:dyDescent="0.3">
      <c r="A26" s="55"/>
      <c r="B26" s="58" t="s">
        <v>30</v>
      </c>
      <c r="C26" s="56"/>
      <c r="D26" s="222"/>
      <c r="E26" s="223"/>
      <c r="F26" s="225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6"/>
  <sheetViews>
    <sheetView topLeftCell="A12" zoomScale="50" zoomScaleNormal="50" zoomScaleSheetLayoutView="40" workbookViewId="0">
      <selection activeCell="B16" sqref="B16:F19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13" t="s">
        <v>181</v>
      </c>
      <c r="B3" s="213"/>
      <c r="C3" s="213"/>
      <c r="D3" s="213"/>
      <c r="E3" s="213"/>
      <c r="F3" s="213"/>
      <c r="H3" s="94"/>
      <c r="I3" s="94"/>
      <c r="J3" s="94"/>
      <c r="K3" s="94"/>
      <c r="L3" s="94"/>
      <c r="M3" s="94"/>
    </row>
    <row r="4" spans="1:13" ht="34.5" customHeight="1" x14ac:dyDescent="0.3">
      <c r="A4" s="232" t="s">
        <v>185</v>
      </c>
      <c r="B4" s="232"/>
      <c r="C4" s="232"/>
      <c r="D4" s="232"/>
      <c r="E4" s="232"/>
      <c r="F4" s="232"/>
      <c r="H4" s="94"/>
      <c r="I4" s="94"/>
      <c r="J4" s="94"/>
      <c r="K4" s="94"/>
      <c r="L4" s="94"/>
      <c r="M4" s="94"/>
    </row>
    <row r="5" spans="1:13" ht="34.5" customHeight="1" x14ac:dyDescent="0.3">
      <c r="A5" s="233" t="s">
        <v>189</v>
      </c>
      <c r="B5" s="233"/>
      <c r="C5" s="233"/>
      <c r="D5" s="233"/>
      <c r="E5" s="233"/>
      <c r="F5" s="233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86" t="s">
        <v>6</v>
      </c>
      <c r="E7" s="186" t="s">
        <v>7</v>
      </c>
      <c r="F7" s="186" t="s">
        <v>8</v>
      </c>
      <c r="H7" s="8"/>
      <c r="J7" s="96"/>
      <c r="K7" s="96"/>
      <c r="L7" s="96"/>
      <c r="M7" s="96"/>
    </row>
    <row r="8" spans="1:13" ht="30" customHeight="1" thickBot="1" x14ac:dyDescent="0.35">
      <c r="E8" s="193" t="s">
        <v>264</v>
      </c>
      <c r="H8" s="8"/>
      <c r="J8" s="96"/>
      <c r="K8" s="96"/>
      <c r="L8" s="96"/>
    </row>
    <row r="9" spans="1:13" ht="49.95" customHeight="1" x14ac:dyDescent="0.3">
      <c r="A9" s="234" t="s">
        <v>36</v>
      </c>
      <c r="B9" s="199" t="s">
        <v>256</v>
      </c>
      <c r="C9" s="199"/>
      <c r="D9" s="199"/>
      <c r="E9" s="187" t="s">
        <v>257</v>
      </c>
      <c r="F9" s="187" t="s">
        <v>246</v>
      </c>
      <c r="H9" s="8"/>
      <c r="J9" s="96"/>
      <c r="K9" s="96"/>
      <c r="L9" s="96"/>
      <c r="M9" s="3"/>
    </row>
    <row r="10" spans="1:13" ht="120" customHeight="1" x14ac:dyDescent="0.3">
      <c r="A10" s="234"/>
      <c r="B10" s="174" t="s">
        <v>258</v>
      </c>
      <c r="C10" s="159" t="s">
        <v>259</v>
      </c>
      <c r="D10" s="177" t="s">
        <v>260</v>
      </c>
      <c r="E10" s="200" t="s">
        <v>261</v>
      </c>
      <c r="F10" s="200" t="s">
        <v>262</v>
      </c>
      <c r="H10" s="8"/>
      <c r="J10" s="96"/>
      <c r="K10" s="96"/>
      <c r="L10" s="96"/>
      <c r="M10" s="3"/>
    </row>
    <row r="11" spans="1:13" ht="49.95" customHeight="1" thickBot="1" x14ac:dyDescent="0.35">
      <c r="A11" s="234"/>
      <c r="B11" s="170" t="s">
        <v>247</v>
      </c>
      <c r="C11" s="201" t="s">
        <v>248</v>
      </c>
      <c r="D11" s="170" t="s">
        <v>249</v>
      </c>
      <c r="E11" s="170" t="s">
        <v>250</v>
      </c>
      <c r="F11" s="201" t="s">
        <v>251</v>
      </c>
      <c r="H11" s="8"/>
      <c r="J11" s="96"/>
      <c r="K11" s="96"/>
      <c r="L11" s="96"/>
      <c r="M11" s="3"/>
    </row>
    <row r="12" spans="1:13" ht="18.600000000000001" thickBot="1" x14ac:dyDescent="0.4">
      <c r="B12" s="191"/>
      <c r="C12" s="191"/>
      <c r="D12" s="191"/>
      <c r="E12" s="191"/>
      <c r="F12" s="191"/>
      <c r="H12" s="8"/>
      <c r="J12" s="96"/>
      <c r="K12" s="96"/>
      <c r="L12" s="96"/>
      <c r="M12" s="3"/>
    </row>
    <row r="13" spans="1:13" ht="120" customHeight="1" x14ac:dyDescent="0.3">
      <c r="A13" s="234" t="s">
        <v>50</v>
      </c>
      <c r="B13" s="176" t="s">
        <v>258</v>
      </c>
      <c r="C13" s="199" t="s">
        <v>263</v>
      </c>
      <c r="D13" s="168" t="s">
        <v>260</v>
      </c>
      <c r="E13" s="199" t="s">
        <v>261</v>
      </c>
      <c r="F13" s="199" t="s">
        <v>262</v>
      </c>
      <c r="H13" s="8"/>
      <c r="J13" s="96"/>
      <c r="K13" s="96"/>
      <c r="L13" s="96"/>
      <c r="M13" s="3"/>
    </row>
    <row r="14" spans="1:13" ht="49.95" customHeight="1" thickBot="1" x14ac:dyDescent="0.35">
      <c r="A14" s="234"/>
      <c r="B14" s="170" t="s">
        <v>247</v>
      </c>
      <c r="C14" s="201" t="s">
        <v>248</v>
      </c>
      <c r="D14" s="170" t="s">
        <v>249</v>
      </c>
      <c r="E14" s="170" t="s">
        <v>250</v>
      </c>
      <c r="F14" s="201" t="s">
        <v>251</v>
      </c>
      <c r="H14" s="8"/>
      <c r="J14" s="96"/>
      <c r="K14" s="96"/>
      <c r="L14" s="96"/>
      <c r="M14" s="3"/>
    </row>
    <row r="15" spans="1:13" ht="18.600000000000001" thickBot="1" x14ac:dyDescent="0.4">
      <c r="B15" s="191"/>
      <c r="C15" s="191"/>
      <c r="D15" s="191"/>
      <c r="E15" s="191"/>
      <c r="F15" s="191"/>
      <c r="H15" s="8"/>
      <c r="J15" s="96"/>
      <c r="K15" s="96"/>
      <c r="L15" s="96"/>
      <c r="M15" s="3"/>
    </row>
    <row r="16" spans="1:13" ht="25.95" customHeight="1" x14ac:dyDescent="0.3">
      <c r="A16" s="229" t="s">
        <v>60</v>
      </c>
      <c r="B16" s="169" t="s">
        <v>211</v>
      </c>
      <c r="C16" s="202" t="s">
        <v>65</v>
      </c>
      <c r="D16" s="168" t="s">
        <v>177</v>
      </c>
      <c r="E16" s="202" t="s">
        <v>140</v>
      </c>
      <c r="F16" s="192" t="s">
        <v>211</v>
      </c>
      <c r="H16" s="8"/>
      <c r="J16" s="96"/>
      <c r="K16" s="96"/>
      <c r="L16" s="96"/>
      <c r="M16" s="3"/>
    </row>
    <row r="17" spans="1:13" ht="25.95" customHeight="1" x14ac:dyDescent="0.3">
      <c r="A17" s="229"/>
      <c r="B17" s="204" t="s">
        <v>252</v>
      </c>
      <c r="C17" s="162" t="s">
        <v>237</v>
      </c>
      <c r="D17" s="161" t="s">
        <v>253</v>
      </c>
      <c r="E17" s="204" t="s">
        <v>66</v>
      </c>
      <c r="F17" s="160" t="s">
        <v>67</v>
      </c>
      <c r="H17" s="8"/>
      <c r="J17" s="96"/>
      <c r="K17" s="96"/>
      <c r="L17" s="96"/>
      <c r="M17" s="3"/>
    </row>
    <row r="18" spans="1:13" ht="25.95" customHeight="1" x14ac:dyDescent="0.3">
      <c r="A18" s="229"/>
      <c r="B18" s="204" t="s">
        <v>72</v>
      </c>
      <c r="C18" s="162" t="s">
        <v>71</v>
      </c>
      <c r="D18" s="161" t="s">
        <v>72</v>
      </c>
      <c r="E18" s="204" t="s">
        <v>72</v>
      </c>
      <c r="F18" s="162" t="s">
        <v>71</v>
      </c>
      <c r="H18" s="8"/>
      <c r="J18" s="96"/>
      <c r="K18" s="96"/>
      <c r="L18" s="96"/>
      <c r="M18" s="3"/>
    </row>
    <row r="19" spans="1:13" ht="25.95" customHeight="1" thickBot="1" x14ac:dyDescent="0.35">
      <c r="A19" s="229"/>
      <c r="B19" s="203" t="s">
        <v>247</v>
      </c>
      <c r="C19" s="163" t="s">
        <v>248</v>
      </c>
      <c r="D19" s="170" t="s">
        <v>254</v>
      </c>
      <c r="E19" s="203" t="s">
        <v>255</v>
      </c>
      <c r="F19" s="163" t="s">
        <v>141</v>
      </c>
      <c r="H19" s="8"/>
      <c r="J19" s="96"/>
      <c r="K19" s="96"/>
      <c r="L19" s="96"/>
      <c r="M19" s="3"/>
    </row>
    <row r="20" spans="1:13" s="198" customFormat="1" ht="30" customHeight="1" thickBot="1" x14ac:dyDescent="0.35">
      <c r="B20" s="240" t="s">
        <v>265</v>
      </c>
      <c r="C20" s="241"/>
      <c r="D20" s="241"/>
      <c r="E20" s="241"/>
      <c r="F20" s="241"/>
    </row>
    <row r="21" spans="1:13" ht="25.95" customHeight="1" x14ac:dyDescent="0.3">
      <c r="A21" s="98"/>
      <c r="B21" s="168" t="str">
        <f>B17</f>
        <v>Purée de Blanc de poireaux</v>
      </c>
      <c r="C21" s="188" t="str">
        <f>C17</f>
        <v>Purée de Carotte</v>
      </c>
      <c r="D21" s="188" t="str">
        <f>D17</f>
        <v>Purée de Epinard</v>
      </c>
      <c r="E21" s="188" t="str">
        <f>E17</f>
        <v>Purée de Brocolis</v>
      </c>
      <c r="F21" s="167" t="str">
        <f>F17</f>
        <v>Purée de Courges</v>
      </c>
      <c r="H21" s="8"/>
      <c r="I21" s="96"/>
      <c r="J21" s="96"/>
      <c r="K21" s="96"/>
      <c r="L21" s="96"/>
      <c r="M21" s="52"/>
    </row>
    <row r="22" spans="1:13" ht="25.95" customHeight="1" thickBot="1" x14ac:dyDescent="0.35">
      <c r="A22" s="98" t="s">
        <v>267</v>
      </c>
      <c r="B22" s="170" t="str">
        <f>B19</f>
        <v xml:space="preserve">Compote Pomme Kaki </v>
      </c>
      <c r="C22" s="190" t="str">
        <f>C19</f>
        <v>Compote Pomme Orange</v>
      </c>
      <c r="D22" s="190" t="str">
        <f>D19</f>
        <v xml:space="preserve">Compote Pomme poire </v>
      </c>
      <c r="E22" s="190" t="str">
        <f>E19</f>
        <v xml:space="preserve">Compote Pomme Ananas </v>
      </c>
      <c r="F22" s="164" t="str">
        <f>F19</f>
        <v>Compote Pomme Banane</v>
      </c>
      <c r="H22" s="8"/>
      <c r="J22" s="96"/>
      <c r="K22" s="96"/>
      <c r="L22" s="96"/>
    </row>
    <row r="23" spans="1:13" ht="18" x14ac:dyDescent="0.3">
      <c r="A23" s="52"/>
      <c r="B23" s="52"/>
      <c r="C23" s="52"/>
      <c r="H23" s="8"/>
      <c r="J23" s="96"/>
      <c r="K23" s="96"/>
      <c r="L23" s="96"/>
      <c r="M23" s="3"/>
    </row>
    <row r="24" spans="1:13" ht="33" customHeight="1" x14ac:dyDescent="0.3">
      <c r="A24" s="55"/>
      <c r="B24" s="179" t="s">
        <v>134</v>
      </c>
      <c r="C24" s="181" t="s">
        <v>30</v>
      </c>
      <c r="D24" s="182" t="s">
        <v>212</v>
      </c>
      <c r="E24" s="183" t="s">
        <v>213</v>
      </c>
      <c r="F24" s="184" t="s">
        <v>214</v>
      </c>
      <c r="H24" s="8"/>
      <c r="J24" s="96"/>
      <c r="K24" s="96"/>
      <c r="L24" s="96"/>
    </row>
    <row r="25" spans="1:13" ht="18" customHeight="1" x14ac:dyDescent="0.3">
      <c r="A25" s="52"/>
      <c r="B25" s="52" t="s">
        <v>31</v>
      </c>
      <c r="C25" s="52"/>
    </row>
    <row r="26" spans="1:13" ht="18" customHeight="1" x14ac:dyDescent="0.3">
      <c r="A26" s="52"/>
      <c r="B26" s="52" t="s">
        <v>135</v>
      </c>
      <c r="C26" s="52"/>
    </row>
  </sheetData>
  <mergeCells count="7">
    <mergeCell ref="A3:F3"/>
    <mergeCell ref="A4:F4"/>
    <mergeCell ref="A5:F5"/>
    <mergeCell ref="A16:A19"/>
    <mergeCell ref="B20:F20"/>
    <mergeCell ref="A9:A11"/>
    <mergeCell ref="A13:A14"/>
  </mergeCells>
  <phoneticPr fontId="8" type="noConversion"/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tabSelected="1" view="pageBreakPreview" zoomScale="120" zoomScaleNormal="120" zoomScaleSheetLayoutView="120" workbookViewId="0">
      <pane ySplit="3" topLeftCell="A66" activePane="bottomLeft" state="frozen"/>
      <selection activeCell="F23" sqref="F23"/>
      <selection pane="bottomLeft" activeCell="F23" sqref="F23"/>
    </sheetView>
  </sheetViews>
  <sheetFormatPr baseColWidth="10" defaultColWidth="10.6640625" defaultRowHeight="10.199999999999999" x14ac:dyDescent="0.2"/>
  <cols>
    <col min="1" max="1" width="30.6640625" style="146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42" t="s">
        <v>160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15" ht="19.2" x14ac:dyDescent="0.3">
      <c r="A2"/>
      <c r="B2" s="103" t="s">
        <v>161</v>
      </c>
      <c r="C2" s="104" t="s">
        <v>162</v>
      </c>
      <c r="D2" s="104" t="s">
        <v>163</v>
      </c>
      <c r="E2" s="104" t="s">
        <v>164</v>
      </c>
      <c r="F2" s="104" t="s">
        <v>165</v>
      </c>
      <c r="G2" s="104" t="s">
        <v>166</v>
      </c>
      <c r="H2" s="104" t="s">
        <v>167</v>
      </c>
      <c r="I2" s="104" t="s">
        <v>168</v>
      </c>
      <c r="J2" s="104" t="s">
        <v>169</v>
      </c>
      <c r="K2" s="104" t="s">
        <v>170</v>
      </c>
      <c r="L2" s="104" t="s">
        <v>171</v>
      </c>
      <c r="M2" s="104" t="s">
        <v>172</v>
      </c>
      <c r="N2" s="104" t="s">
        <v>173</v>
      </c>
      <c r="O2" s="105" t="s">
        <v>174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tr">
        <f>'S45-DEJ'!A4:F4</f>
        <v>Du 03 au 07 novembre 2025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'S45-DEJ'!C9</f>
        <v>Salade de Betteraves à l'Aneth et citron vert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+'S45-DEJ'!E9</f>
        <v>Salade de Pomme de terre Menthe Cébettes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+'S45-DEJ'!F9</f>
        <v>Chorba de légumes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+'S45-DEJ'!B13</f>
        <v>Epinards à la crème (lait) Pâtes* à la citronnelle et filet de poulet</v>
      </c>
      <c r="B8" s="111" t="s">
        <v>175</v>
      </c>
      <c r="C8" s="111" t="s">
        <v>175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'S45-DEJ'!$C$13</f>
        <v>Chou frisé au cumin, Pomme de terre et  poisson  du jour* à l'Oseille</v>
      </c>
      <c r="B9" s="117"/>
      <c r="C9" s="117"/>
      <c r="D9" s="117" t="s">
        <v>175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'S45-DEJ'!$D$13</f>
        <v>Courge muscade aux herbes de provence, riz au jus de coco et mixé de dinde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'S45-DEJ'!E13</f>
        <v>Fricassée de Brocolis, Quinoa à la crème d'ail (lait) et poisson  du jour*</v>
      </c>
      <c r="B11" s="117"/>
      <c r="C11" s="117" t="s">
        <v>175</v>
      </c>
      <c r="D11" s="117" t="s">
        <v>175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'S45-DEJ'!$F$13</f>
        <v>Couscous (Carottes, navets aux 4 épices) Semoule* au  Ras el-hanout et  Filet de bœuf</v>
      </c>
      <c r="B12" s="120" t="s">
        <v>175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+'S45-DEJ'!B11</f>
        <v>Compote Pomme Nashi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'S45-DEJ'!C11</f>
        <v>Compote Pomme Fleur d'oranger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+'S45-DEJ'!D11</f>
        <v>Compote Pomme Banane Cannelle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ht="18" x14ac:dyDescent="0.3">
      <c r="A16" s="116" t="str">
        <f>'S45-DEJ'!E11</f>
        <v>Compote Pomme Poire Verveine</v>
      </c>
      <c r="B16" s="117"/>
      <c r="C16" s="208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'S45-DEJ'!F11</f>
        <v>Compote Pomme Ananas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thickBot="1" x14ac:dyDescent="0.35">
      <c r="A18" s="116" t="str">
        <f>'S45-DEJ'!B16</f>
        <v xml:space="preserve">Mixé de Poulet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thickBot="1" x14ac:dyDescent="0.35">
      <c r="A19" s="116" t="str">
        <f>'S45-DEJ'!C16</f>
        <v>Mixé de Poisson du jour*</v>
      </c>
      <c r="B19" s="117"/>
      <c r="C19" s="117"/>
      <c r="D19" s="117" t="s">
        <v>175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'S45-DEJ'!D16</f>
        <v xml:space="preserve">Mixé de Dinde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'S45-DEJ'!E16</f>
        <v>Mixé de Poisson du jour*</v>
      </c>
      <c r="B21" s="117"/>
      <c r="C21" s="117"/>
      <c r="D21" s="117" t="s">
        <v>175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'S45-DEJ'!F16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'S45-DEJ'!B17</f>
        <v>Purée de Epinards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'S45-DEJ'!C17</f>
        <v>Purée de Chou frisé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'S45-DEJ'!D17</f>
        <v>Purée de Courge muscade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'S45-DEJ'!E17</f>
        <v>Purée de Brocolis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thickBot="1" x14ac:dyDescent="0.35">
      <c r="A27" s="119" t="str">
        <f>'S45-DEJ'!F17</f>
        <v>Purée de Carottes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'S46-DEJ'!A4:F4</f>
        <v>Du 10 au 14 novembre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>
        <f>+'S46-DEJ'!B9</f>
        <v>0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">
      <c r="A35" s="113" t="str">
        <f>+'S46-DEJ'!D9</f>
        <v>Velouté de panais (PDT et lait végétal)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 t="str">
        <f>+'S46-DEJ'!F9</f>
        <v>Salade des Antilles (Chayottes, gingembre, citronnelle)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'S46-DEJ'!B13</f>
        <v>Courge butternut et Rutabaga, Pommes de terre et poisson du jour* à la crème de fenouil (lait)</v>
      </c>
      <c r="B37" s="126"/>
      <c r="C37" s="126"/>
      <c r="D37" s="126" t="s">
        <v>175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>
        <f>'S46-DEJ'!C13</f>
        <v>0</v>
      </c>
      <c r="B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'S46-DEJ'!D13</f>
        <v>Poireaux et Epinards à l'huile d'olive Boulgour* au bouillon de légumes et Filet de Poulet au citron</v>
      </c>
      <c r="B39" s="139" t="s">
        <v>175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'S46-DEJ'!E13</f>
        <v>Blanquette de veau (lait) (Carottes, champignons, crème fraîche (lait) et riz)</v>
      </c>
      <c r="B40" s="139"/>
      <c r="C40" s="139" t="s">
        <v>175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'S46-DEJ'!F13</f>
        <v>Chou chinois braisé, pâtes* au curry et mixé de dinde</v>
      </c>
      <c r="B41" s="139" t="s">
        <v>175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+'S46-DEJ'!B11</f>
        <v>Compote Pomme  Clémentine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>
        <f>+'S46-DEJ'!C11</f>
        <v>0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+'S46-DEJ'!D11</f>
        <v>Compote Pomme Jus de coco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+'S46-DEJ'!E11</f>
        <v>Compote Pomme  Banane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+'S46-DEJ'!F11</f>
        <v>Compote Pomme Pomelo Vanille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+'S46-DEJ'!B17</f>
        <v>Mixé de Poisson du jour*</v>
      </c>
      <c r="B47" s="126"/>
      <c r="C47" s="126"/>
      <c r="D47" s="126" t="s">
        <v>175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>
        <f>+'S46-DEJ'!C17</f>
        <v>0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+'S46-DEJ'!D17</f>
        <v xml:space="preserve">Mixé de Poulet 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+'S46-DEJ'!E17</f>
        <v xml:space="preserve">Mixé de Veau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25">
      <c r="A51" s="128" t="str">
        <f>+'S46-DEJ'!F17</f>
        <v>Mixé de Dinde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+'S46-DEJ'!B18</f>
        <v>Purée de Courge butternut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>
        <f>+'S46-DEJ'!C18</f>
        <v>0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+'S46-DEJ'!D18</f>
        <v>Purée de Epinards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+'S46-DEJ'!E18</f>
        <v>Purée de Carottes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25">
      <c r="A56" s="119" t="str">
        <f>+'S46-DEJ'!F18</f>
        <v>Purée de Blanc de poireau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25">
      <c r="A61" s="129">
        <f>'S46-DEJ'!C12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'S47-DEJ'!A4:F4</f>
        <v>Du 17 au 21 novembre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+'S47-DEJ'!F9</f>
        <v>Velouté de légumes de Mamie (chou Bruxelles, blettes, carottes et pommes de terre)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+'S47-DEJ'!C9</f>
        <v>Salade de pois chiches au cumin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+'S47-DEJ'!E9</f>
        <v>Salade de riz, avocats et radis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'S47-DEJ'!B13</f>
        <v>Chou-fleur au parmesan (lait), pâtes* aux agrumes (orange, pamplemousse, citron) et Sauté de dinde</v>
      </c>
      <c r="B66" s="126" t="s">
        <v>175</v>
      </c>
      <c r="C66" s="126" t="s">
        <v>175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'S47-DEJ'!C13</f>
        <v>Bœuf bourguignon (carotte, jus de raisin, oignons, herbes de Provence) et purée de pommes de terre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'S47-DEJ'!$D$13</f>
        <v>Purée de betteraves rouges (ciboulette et balsamique), riz pilaf et poisson du jour*</v>
      </c>
      <c r="B68" s="139"/>
      <c r="C68" s="139"/>
      <c r="D68" s="139" t="s">
        <v>175</v>
      </c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x14ac:dyDescent="0.3">
      <c r="A69" s="123" t="str">
        <f>'S47-DEJ'!$E$13</f>
        <v>Epinards à l'ail, polenta crémeuse (lait) et poulet aux champignons</v>
      </c>
      <c r="B69" s="139"/>
      <c r="C69" s="139" t="s">
        <v>175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28" t="str">
        <f>'S47-DEJ'!F13</f>
        <v>Courge bleue de Hongrie, Risoto de sarrasin à la crème végétale Poisson du jour* à la verveine</v>
      </c>
      <c r="B70" s="104"/>
      <c r="C70" s="104"/>
      <c r="D70" s="104" t="s">
        <v>175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'S47-DEJ'!B11</f>
        <v>Compote Pomme Coing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'S47-DEJ'!C11</f>
        <v>Compote Pomme Banane Citron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'S47-DEJ'!D11</f>
        <v>Compote Pomme Poire Menthe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'S47-DEJ'!E11</f>
        <v>Compote Pomme Grenade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 t="str">
        <f>'S47-DEJ'!F11</f>
        <v>Compote Pomme raisin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+'S47-DEJ'!B16</f>
        <v>Mixé de Dinde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+'S47-DEJ'!C16</f>
        <v>Mixé de Bœuf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+'S47-DEJ'!D16</f>
        <v>Mixé de Poisson du jour*</v>
      </c>
      <c r="B78" s="139"/>
      <c r="C78" s="139"/>
      <c r="D78" s="139" t="s">
        <v>175</v>
      </c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+'S47-DEJ'!E16</f>
        <v>Mixé de Poulet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 t="str">
        <f>+'S47-DEJ'!F16</f>
        <v>Mixé de Poisson du jour*</v>
      </c>
      <c r="B80" s="104"/>
      <c r="C80" s="104"/>
      <c r="D80" s="104" t="s">
        <v>175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+'S47-DEJ'!B17</f>
        <v>Purée de Chou-fleur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+'S47-DEJ'!C17</f>
        <v>Purée de Carotte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+'S47-DEJ'!D17</f>
        <v>Purée de Betteraves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+'S47-DEJ'!E17</f>
        <v>Purée d'Epinard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thickBot="1" x14ac:dyDescent="0.35">
      <c r="A85" s="119" t="str">
        <f>+'S47-DEJ'!F17</f>
        <v>Purée de Courge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tr">
        <f>'S48-DEJ'!A4:F4</f>
        <v>Du 23 au 27 novembre 2025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">
      <c r="A91" s="123" t="str">
        <f>+'S48-DEJ'!B9</f>
        <v>Salade de pâtes* (radis, fenouil, échalote)</v>
      </c>
      <c r="B91" s="139" t="s">
        <v>175</v>
      </c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 x14ac:dyDescent="0.3">
      <c r="A92" s="123" t="str">
        <f>+'S48-DEJ'!E9</f>
        <v>Cake à la patate douce  (lait et œuf)</v>
      </c>
      <c r="B92" s="139" t="s">
        <v>175</v>
      </c>
      <c r="C92" s="139" t="s">
        <v>175</v>
      </c>
      <c r="D92" s="139"/>
      <c r="E92" s="139"/>
      <c r="F92" s="139"/>
      <c r="G92" s="139"/>
      <c r="H92" s="139"/>
      <c r="I92" s="139"/>
      <c r="J92" s="139" t="s">
        <v>175</v>
      </c>
      <c r="K92" s="139"/>
      <c r="L92" s="139"/>
      <c r="M92" s="139"/>
      <c r="N92" s="139"/>
      <c r="O92" s="140"/>
    </row>
    <row r="93" spans="1:15" s="102" customFormat="1" ht="30" customHeight="1" x14ac:dyDescent="0.3">
      <c r="A93" s="123" t="str">
        <f>+'S48-DEJ'!F9</f>
        <v>Velouté de brocolis au citron vert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+'S48-DEJ'!B13</f>
        <v>Fondue de poireaux à la crème (lait), Riz au persil et Poisson du jour*</v>
      </c>
      <c r="B94" s="139"/>
      <c r="C94" s="139" t="s">
        <v>175</v>
      </c>
      <c r="D94" s="139" t="s">
        <v>175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'S48-DEJ'!C13</f>
        <v>Minestrone (carottes, poireaux, celeri branche* pâtes* au bouillon et filet de poulet</v>
      </c>
      <c r="B95" s="139" t="s">
        <v>175</v>
      </c>
      <c r="C95" s="139"/>
      <c r="D95" s="139"/>
      <c r="E95" s="139" t="s">
        <v>175</v>
      </c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+'S48-DEJ'!D13</f>
        <v>Epinards au Bleu d'Auvergne (lait) pommes de terre à l'huile d'olive et Bœuf aux olives vertes</v>
      </c>
      <c r="B96" s="139"/>
      <c r="C96" s="139" t="s">
        <v>175</v>
      </c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 t="str">
        <f>'S48-DEJ'!E13</f>
        <v>Chou vert lisse à la moutarde à l'ancienne* Blé* sauté et Filet de dinde au thym citronné</v>
      </c>
      <c r="B97" s="139" t="s">
        <v>175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 t="s">
        <v>175</v>
      </c>
    </row>
    <row r="98" spans="1:15" s="102" customFormat="1" ht="30" customHeight="1" thickBot="1" x14ac:dyDescent="0.35">
      <c r="A98" s="119" t="str">
        <f>'S48-DEJ'!F13</f>
        <v>Courge façon Vichy (persil) et Boulgour* au bouillon et Poisson du jour* au romarin</v>
      </c>
      <c r="B98" s="137" t="s">
        <v>175</v>
      </c>
      <c r="C98" s="137"/>
      <c r="D98" s="137" t="s">
        <v>175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+'S48-DEJ'!B11</f>
        <v xml:space="preserve">Compote Pomme Kaki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+'S48-DEJ'!C11</f>
        <v>Compote Pomme Orange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+'S48-DEJ'!D11</f>
        <v>Compote Pomme poire lavande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 t="str">
        <f>+'S48-DEJ'!E11</f>
        <v>Compote Pomme Ananas vanille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+'S48-DEJ'!F11</f>
        <v>Compote Pomme Banane réglisse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+'S48-DEJ'!B16</f>
        <v>Mixé de Poisson du jour*</v>
      </c>
      <c r="B104" s="130"/>
      <c r="C104" s="130"/>
      <c r="D104" s="130" t="s">
        <v>175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+'S48-DEJ'!C16</f>
        <v xml:space="preserve">Mixé de Poulet 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+'S48-DEJ'!D16</f>
        <v xml:space="preserve">Mixé de Boeuf 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 t="str">
        <f>+'S48-DEJ'!E16</f>
        <v xml:space="preserve">Mixé de Dinde 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thickBot="1" x14ac:dyDescent="0.35">
      <c r="A108" s="119" t="str">
        <f>+'S48-DEJ'!F16</f>
        <v>Mixé de Poisson du jour*</v>
      </c>
      <c r="B108" s="137"/>
      <c r="C108" s="137"/>
      <c r="D108" s="137" t="s">
        <v>175</v>
      </c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+'S48-DEJ'!B17</f>
        <v>Purée de Blanc de poireaux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+'S48-DEJ'!C17</f>
        <v>Purée de Carotte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+'S48-DEJ'!D17</f>
        <v>Purée de Epinard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 t="str">
        <f>+'S48-DEJ'!E17</f>
        <v>Purée de Brocolis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thickBot="1" x14ac:dyDescent="0.35">
      <c r="A113" s="128" t="str">
        <f>+'S48-DEJ'!F17</f>
        <v>Purée de Courges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13" t="s">
        <v>33</v>
      </c>
      <c r="B1" s="213"/>
      <c r="C1" s="213"/>
      <c r="D1" s="213"/>
      <c r="E1" s="213"/>
      <c r="F1" s="213"/>
    </row>
    <row r="2" spans="1:7" ht="24" x14ac:dyDescent="0.3">
      <c r="A2" s="213" t="s">
        <v>34</v>
      </c>
      <c r="B2" s="213"/>
      <c r="C2" s="213"/>
      <c r="D2" s="213"/>
      <c r="E2" s="213"/>
      <c r="F2" s="213"/>
    </row>
    <row r="3" spans="1:7" ht="17.399999999999999" x14ac:dyDescent="0.3">
      <c r="A3" s="214" t="s">
        <v>35</v>
      </c>
      <c r="B3" s="214"/>
      <c r="C3" s="214"/>
      <c r="D3" s="214"/>
      <c r="E3" s="214"/>
      <c r="F3" s="214"/>
    </row>
    <row r="4" spans="1:7" ht="15" thickBot="1" x14ac:dyDescent="0.35"/>
    <row r="5" spans="1:7" ht="17.7" customHeight="1" x14ac:dyDescent="0.3">
      <c r="A5" s="215" t="s">
        <v>3</v>
      </c>
      <c r="B5" s="216"/>
      <c r="C5" s="216"/>
      <c r="D5" s="216"/>
      <c r="E5" s="216"/>
      <c r="F5" s="217"/>
    </row>
    <row r="6" spans="1:7" ht="15" thickBot="1" x14ac:dyDescent="0.35">
      <c r="A6" s="218"/>
      <c r="B6" s="219"/>
      <c r="C6" s="219"/>
      <c r="D6" s="219"/>
      <c r="E6" s="219"/>
      <c r="F6" s="220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27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27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27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27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27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27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27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27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27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27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27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21" t="s">
        <v>27</v>
      </c>
      <c r="E25" s="223" t="s">
        <v>28</v>
      </c>
      <c r="F25" s="224" t="s">
        <v>29</v>
      </c>
    </row>
    <row r="26" spans="1:7" x14ac:dyDescent="0.3">
      <c r="A26" s="55"/>
      <c r="B26" s="58" t="s">
        <v>30</v>
      </c>
      <c r="C26" s="56"/>
      <c r="D26" s="222"/>
      <c r="E26" s="223"/>
      <c r="F26" s="225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0</v>
      </c>
      <c r="B1" s="213"/>
      <c r="C1" s="213"/>
      <c r="D1" s="213"/>
      <c r="E1" s="213"/>
      <c r="F1" s="213"/>
    </row>
    <row r="2" spans="1:6" ht="24" x14ac:dyDescent="0.3">
      <c r="A2" s="213" t="s">
        <v>34</v>
      </c>
      <c r="B2" s="213"/>
      <c r="C2" s="213"/>
      <c r="D2" s="213"/>
      <c r="E2" s="213"/>
      <c r="F2" s="213"/>
    </row>
    <row r="3" spans="1:6" ht="17.399999999999999" x14ac:dyDescent="0.3">
      <c r="A3" s="214" t="s">
        <v>35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26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26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26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26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26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26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21" t="s">
        <v>27</v>
      </c>
      <c r="E19" s="223" t="s">
        <v>28</v>
      </c>
      <c r="F19" s="224" t="s">
        <v>29</v>
      </c>
    </row>
    <row r="20" spans="1:6" x14ac:dyDescent="0.3">
      <c r="A20" s="55"/>
      <c r="B20" s="58" t="s">
        <v>30</v>
      </c>
      <c r="C20" s="56"/>
      <c r="D20" s="222"/>
      <c r="E20" s="223"/>
      <c r="F20" s="225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33</v>
      </c>
      <c r="B1" s="213"/>
      <c r="C1" s="213"/>
      <c r="D1" s="213"/>
      <c r="E1" s="213"/>
      <c r="F1" s="213"/>
    </row>
    <row r="2" spans="1:6" ht="24" x14ac:dyDescent="0.3">
      <c r="A2" s="213" t="s">
        <v>83</v>
      </c>
      <c r="B2" s="213"/>
      <c r="C2" s="213"/>
      <c r="D2" s="213"/>
      <c r="E2" s="213"/>
      <c r="F2" s="213"/>
    </row>
    <row r="3" spans="1:6" ht="17.399999999999999" x14ac:dyDescent="0.3">
      <c r="A3" s="214" t="s">
        <v>84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7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27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27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27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27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27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27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29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29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29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29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21" t="s">
        <v>27</v>
      </c>
      <c r="E25" s="223" t="s">
        <v>28</v>
      </c>
      <c r="F25" s="228" t="s">
        <v>29</v>
      </c>
    </row>
    <row r="26" spans="1:6" x14ac:dyDescent="0.3">
      <c r="A26" s="55"/>
      <c r="B26" s="58" t="s">
        <v>30</v>
      </c>
      <c r="C26" s="56"/>
      <c r="D26" s="222"/>
      <c r="E26" s="223"/>
      <c r="F26" s="22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0</v>
      </c>
      <c r="B1" s="213"/>
      <c r="C1" s="213"/>
      <c r="D1" s="213"/>
      <c r="E1" s="213"/>
      <c r="F1" s="213"/>
    </row>
    <row r="2" spans="1:6" ht="24" x14ac:dyDescent="0.3">
      <c r="A2" s="213" t="s">
        <v>83</v>
      </c>
      <c r="B2" s="213"/>
      <c r="C2" s="213"/>
      <c r="D2" s="213"/>
      <c r="E2" s="213"/>
      <c r="F2" s="213"/>
    </row>
    <row r="3" spans="1:6" ht="17.399999999999999" x14ac:dyDescent="0.3">
      <c r="A3" s="214" t="str">
        <f>'S39 DEJ'!A3:F3</f>
        <v>Découverte du Melon Canari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6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26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26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26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26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26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21" t="s">
        <v>27</v>
      </c>
      <c r="E19" s="223" t="s">
        <v>28</v>
      </c>
      <c r="F19" s="228" t="s">
        <v>29</v>
      </c>
    </row>
    <row r="20" spans="1:6" x14ac:dyDescent="0.3">
      <c r="A20" s="55"/>
      <c r="B20" s="58" t="s">
        <v>30</v>
      </c>
      <c r="C20" s="56"/>
      <c r="D20" s="222"/>
      <c r="E20" s="223"/>
      <c r="F20" s="22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33</v>
      </c>
      <c r="B1" s="213"/>
      <c r="C1" s="213"/>
      <c r="D1" s="213"/>
      <c r="E1" s="213"/>
      <c r="F1" s="213"/>
    </row>
    <row r="2" spans="1:6" ht="24" x14ac:dyDescent="0.3">
      <c r="A2" s="213" t="s">
        <v>113</v>
      </c>
      <c r="B2" s="213"/>
      <c r="C2" s="213"/>
      <c r="D2" s="213"/>
      <c r="E2" s="213"/>
      <c r="F2" s="213"/>
    </row>
    <row r="3" spans="1:6" ht="17.399999999999999" x14ac:dyDescent="0.3">
      <c r="A3" s="214" t="s">
        <v>114</v>
      </c>
      <c r="B3" s="214"/>
      <c r="C3" s="214"/>
      <c r="D3" s="214"/>
      <c r="E3" s="214"/>
      <c r="F3" s="214"/>
    </row>
    <row r="4" spans="1:6" ht="18" thickBot="1" x14ac:dyDescent="0.35">
      <c r="A4" s="214"/>
      <c r="B4" s="214"/>
      <c r="C4" s="214"/>
      <c r="D4" s="214"/>
      <c r="E4" s="214"/>
      <c r="F4" s="214"/>
    </row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7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27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27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27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27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27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27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29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29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29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29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21" t="s">
        <v>27</v>
      </c>
      <c r="E25" s="223" t="s">
        <v>28</v>
      </c>
      <c r="F25" s="228" t="s">
        <v>29</v>
      </c>
    </row>
    <row r="26" spans="1:6" x14ac:dyDescent="0.3">
      <c r="A26" s="55"/>
      <c r="B26" s="58" t="s">
        <v>30</v>
      </c>
      <c r="C26" s="56"/>
      <c r="D26" s="222"/>
      <c r="E26" s="223"/>
      <c r="F26" s="22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13" t="s">
        <v>0</v>
      </c>
      <c r="B1" s="213"/>
      <c r="C1" s="213"/>
      <c r="D1" s="213"/>
      <c r="E1" s="213"/>
      <c r="F1" s="213"/>
    </row>
    <row r="2" spans="1:6" ht="24" x14ac:dyDescent="0.3">
      <c r="A2" s="213" t="str">
        <f>'S40 DEJ'!A2:F2</f>
        <v>Du 28 septembre au 2 octobre 2020</v>
      </c>
      <c r="B2" s="213"/>
      <c r="C2" s="213"/>
      <c r="D2" s="213"/>
      <c r="E2" s="213"/>
      <c r="F2" s="213"/>
    </row>
    <row r="3" spans="1:6" ht="17.399999999999999" x14ac:dyDescent="0.3">
      <c r="A3" s="214" t="str">
        <f>'S40 DEJ'!A3:F3</f>
        <v>Découverte de la Patate Douce</v>
      </c>
      <c r="B3" s="214"/>
      <c r="C3" s="214"/>
      <c r="D3" s="214"/>
      <c r="E3" s="214"/>
      <c r="F3" s="214"/>
    </row>
    <row r="4" spans="1:6" ht="15" thickBot="1" x14ac:dyDescent="0.35"/>
    <row r="5" spans="1:6" ht="17.7" customHeight="1" x14ac:dyDescent="0.3">
      <c r="A5" s="215" t="s">
        <v>3</v>
      </c>
      <c r="B5" s="216"/>
      <c r="C5" s="216"/>
      <c r="D5" s="216"/>
      <c r="E5" s="216"/>
      <c r="F5" s="217"/>
    </row>
    <row r="6" spans="1:6" ht="15" thickBot="1" x14ac:dyDescent="0.35">
      <c r="A6" s="218"/>
      <c r="B6" s="219"/>
      <c r="C6" s="219"/>
      <c r="D6" s="219"/>
      <c r="E6" s="219"/>
      <c r="F6" s="220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6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26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26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26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26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26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21" t="s">
        <v>27</v>
      </c>
      <c r="E19" s="223" t="s">
        <v>28</v>
      </c>
      <c r="F19" s="228" t="s">
        <v>29</v>
      </c>
    </row>
    <row r="20" spans="1:6" x14ac:dyDescent="0.3">
      <c r="A20" s="55"/>
      <c r="B20" s="58" t="s">
        <v>30</v>
      </c>
      <c r="C20" s="56"/>
      <c r="D20" s="222"/>
      <c r="E20" s="223"/>
      <c r="F20" s="22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topLeftCell="A7" zoomScale="60" zoomScaleNormal="60" zoomScaleSheetLayoutView="50" workbookViewId="0">
      <selection activeCell="F22" sqref="F22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13" t="s">
        <v>181</v>
      </c>
      <c r="B3" s="213"/>
      <c r="C3" s="213"/>
      <c r="D3" s="213"/>
      <c r="E3" s="213"/>
      <c r="F3" s="213"/>
      <c r="H3" s="94"/>
      <c r="I3" s="94"/>
      <c r="J3" s="94"/>
      <c r="K3" s="94"/>
      <c r="L3" s="94"/>
      <c r="M3" s="94"/>
    </row>
    <row r="4" spans="1:13" ht="34.5" customHeight="1" x14ac:dyDescent="0.3">
      <c r="A4" s="232" t="s">
        <v>182</v>
      </c>
      <c r="B4" s="232"/>
      <c r="C4" s="232"/>
      <c r="D4" s="232"/>
      <c r="E4" s="232"/>
      <c r="F4" s="232"/>
      <c r="H4" s="94"/>
      <c r="I4" s="94"/>
      <c r="J4" s="94"/>
      <c r="K4" s="94"/>
      <c r="L4" s="94"/>
      <c r="M4" s="94"/>
    </row>
    <row r="5" spans="1:13" ht="34.5" customHeight="1" x14ac:dyDescent="0.3">
      <c r="A5" s="233" t="s">
        <v>186</v>
      </c>
      <c r="B5" s="233"/>
      <c r="C5" s="233"/>
      <c r="D5" s="233"/>
      <c r="E5" s="233"/>
      <c r="F5" s="233"/>
      <c r="H5" s="95"/>
      <c r="I5" s="95"/>
      <c r="J5" s="95"/>
      <c r="K5" s="95"/>
      <c r="L5" s="95"/>
      <c r="M5" s="95"/>
    </row>
    <row r="6" spans="1:13" ht="34.049999999999997" customHeight="1" thickBot="1" x14ac:dyDescent="0.35">
      <c r="H6" s="8"/>
    </row>
    <row r="7" spans="1:13" ht="60" customHeight="1" x14ac:dyDescent="0.3">
      <c r="B7" s="178" t="s">
        <v>4</v>
      </c>
      <c r="C7" s="178" t="s">
        <v>5</v>
      </c>
      <c r="D7" s="178" t="s">
        <v>6</v>
      </c>
      <c r="E7" s="178" t="s">
        <v>7</v>
      </c>
      <c r="F7" s="178" t="s">
        <v>8</v>
      </c>
      <c r="H7" s="8"/>
      <c r="J7" s="96"/>
      <c r="K7" s="96"/>
      <c r="L7" s="96"/>
      <c r="M7" s="96"/>
    </row>
    <row r="8" spans="1:13" ht="30" customHeight="1" thickBot="1" x14ac:dyDescent="0.35">
      <c r="B8" s="172"/>
      <c r="C8" s="172"/>
      <c r="D8" s="173"/>
      <c r="E8" s="172"/>
      <c r="F8" s="172"/>
      <c r="H8" s="8"/>
      <c r="J8" s="96"/>
      <c r="K8" s="96"/>
      <c r="L8" s="96"/>
    </row>
    <row r="9" spans="1:13" ht="49.95" customHeight="1" x14ac:dyDescent="0.3">
      <c r="A9" s="234" t="s">
        <v>36</v>
      </c>
      <c r="B9" s="168"/>
      <c r="C9" s="199" t="s">
        <v>190</v>
      </c>
      <c r="D9" s="158" t="s">
        <v>191</v>
      </c>
      <c r="E9" s="199" t="s">
        <v>192</v>
      </c>
      <c r="F9" s="167" t="s">
        <v>193</v>
      </c>
      <c r="H9" s="8"/>
      <c r="J9" s="96"/>
      <c r="K9" s="96"/>
      <c r="L9" s="96"/>
      <c r="M9" s="3"/>
    </row>
    <row r="10" spans="1:13" ht="120" customHeight="1" x14ac:dyDescent="0.3">
      <c r="A10" s="234"/>
      <c r="B10" s="174" t="s">
        <v>207</v>
      </c>
      <c r="C10" s="200" t="s">
        <v>208</v>
      </c>
      <c r="D10" s="171" t="s">
        <v>194</v>
      </c>
      <c r="E10" s="200" t="s">
        <v>209</v>
      </c>
      <c r="F10" s="160" t="s">
        <v>210</v>
      </c>
      <c r="G10" s="98"/>
      <c r="H10" s="8"/>
      <c r="K10" s="96"/>
      <c r="L10" s="96"/>
      <c r="M10" s="3"/>
    </row>
    <row r="11" spans="1:13" ht="49.95" customHeight="1" thickBot="1" x14ac:dyDescent="0.35">
      <c r="A11" s="234"/>
      <c r="B11" s="170" t="s">
        <v>195</v>
      </c>
      <c r="C11" s="201" t="s">
        <v>196</v>
      </c>
      <c r="D11" s="175" t="s">
        <v>197</v>
      </c>
      <c r="E11" s="201" t="s">
        <v>198</v>
      </c>
      <c r="F11" s="201" t="s">
        <v>199</v>
      </c>
      <c r="H11" s="8"/>
      <c r="J11" s="96"/>
      <c r="L11" s="96"/>
      <c r="M11" s="3"/>
    </row>
    <row r="12" spans="1:13" ht="18.600000000000001" thickBot="1" x14ac:dyDescent="0.4">
      <c r="B12" s="165"/>
      <c r="C12" s="166"/>
      <c r="D12" s="166"/>
      <c r="E12" s="166"/>
      <c r="F12" s="166"/>
      <c r="H12" s="8"/>
      <c r="J12" s="96"/>
      <c r="K12" s="96"/>
      <c r="L12" s="96"/>
      <c r="M12" s="92"/>
    </row>
    <row r="13" spans="1:13" ht="120" customHeight="1" x14ac:dyDescent="0.3">
      <c r="A13" s="234" t="s">
        <v>50</v>
      </c>
      <c r="B13" s="176" t="s">
        <v>207</v>
      </c>
      <c r="C13" s="199" t="s">
        <v>208</v>
      </c>
      <c r="D13" s="158" t="s">
        <v>200</v>
      </c>
      <c r="E13" s="199" t="s">
        <v>209</v>
      </c>
      <c r="F13" s="167" t="s">
        <v>210</v>
      </c>
      <c r="H13" s="8"/>
      <c r="J13" s="96"/>
      <c r="K13" s="96"/>
      <c r="L13" s="96"/>
      <c r="M13" s="3"/>
    </row>
    <row r="14" spans="1:13" ht="49.95" customHeight="1" thickBot="1" x14ac:dyDescent="0.35">
      <c r="A14" s="234"/>
      <c r="B14" s="170" t="s">
        <v>195</v>
      </c>
      <c r="C14" s="201" t="s">
        <v>196</v>
      </c>
      <c r="D14" s="175" t="s">
        <v>197</v>
      </c>
      <c r="E14" s="201" t="s">
        <v>198</v>
      </c>
      <c r="F14" s="201" t="s">
        <v>199</v>
      </c>
      <c r="H14" s="8"/>
      <c r="J14" s="96"/>
      <c r="K14" s="96"/>
      <c r="L14" s="96"/>
      <c r="M14" s="3"/>
    </row>
    <row r="15" spans="1:13" ht="31.2" customHeight="1" thickBot="1" x14ac:dyDescent="0.4">
      <c r="B15" s="165"/>
      <c r="C15" s="166"/>
      <c r="D15" s="166"/>
      <c r="E15" s="166"/>
      <c r="F15" s="166"/>
      <c r="H15" s="8"/>
      <c r="J15" s="96"/>
      <c r="K15" s="96"/>
      <c r="L15" s="96"/>
      <c r="M15" s="92"/>
    </row>
    <row r="16" spans="1:13" ht="25.95" customHeight="1" x14ac:dyDescent="0.3">
      <c r="A16" s="229" t="s">
        <v>60</v>
      </c>
      <c r="B16" s="168" t="s">
        <v>65</v>
      </c>
      <c r="C16" s="169" t="s">
        <v>211</v>
      </c>
      <c r="D16" s="158" t="s">
        <v>201</v>
      </c>
      <c r="E16" s="169" t="s">
        <v>211</v>
      </c>
      <c r="F16" s="167" t="s">
        <v>202</v>
      </c>
      <c r="H16" s="8"/>
      <c r="J16" s="96"/>
      <c r="K16" s="96"/>
      <c r="L16" s="96"/>
      <c r="M16" s="97"/>
    </row>
    <row r="17" spans="1:13" ht="25.95" customHeight="1" x14ac:dyDescent="0.3">
      <c r="A17" s="229"/>
      <c r="B17" s="177" t="s">
        <v>203</v>
      </c>
      <c r="C17" s="162" t="s">
        <v>204</v>
      </c>
      <c r="D17" s="171" t="s">
        <v>205</v>
      </c>
      <c r="E17" s="162" t="s">
        <v>66</v>
      </c>
      <c r="F17" s="160" t="s">
        <v>133</v>
      </c>
      <c r="H17" s="8"/>
      <c r="J17" s="96"/>
      <c r="K17" s="96"/>
      <c r="L17" s="96"/>
      <c r="M17" s="3"/>
    </row>
    <row r="18" spans="1:13" ht="25.95" customHeight="1" x14ac:dyDescent="0.3">
      <c r="A18" s="229"/>
      <c r="B18" s="177" t="s">
        <v>71</v>
      </c>
      <c r="C18" s="162" t="s">
        <v>72</v>
      </c>
      <c r="D18" s="171" t="s">
        <v>71</v>
      </c>
      <c r="E18" s="162" t="s">
        <v>72</v>
      </c>
      <c r="F18" s="160" t="s">
        <v>71</v>
      </c>
      <c r="H18" s="8"/>
      <c r="J18" s="96"/>
      <c r="K18" s="96"/>
      <c r="L18" s="96"/>
      <c r="M18" s="3"/>
    </row>
    <row r="19" spans="1:13" ht="25.95" customHeight="1" thickBot="1" x14ac:dyDescent="0.35">
      <c r="A19" s="229"/>
      <c r="B19" s="170" t="s">
        <v>195</v>
      </c>
      <c r="C19" s="163" t="s">
        <v>206</v>
      </c>
      <c r="D19" s="175" t="s">
        <v>178</v>
      </c>
      <c r="E19" s="163" t="s">
        <v>159</v>
      </c>
      <c r="F19" s="164" t="s">
        <v>269</v>
      </c>
      <c r="H19" s="8"/>
      <c r="J19" s="96"/>
      <c r="K19" s="96"/>
      <c r="L19" s="96"/>
      <c r="M19" s="3"/>
    </row>
    <row r="20" spans="1:13" ht="30" customHeight="1" thickBot="1" x14ac:dyDescent="0.35">
      <c r="A20"/>
      <c r="B20" s="230"/>
      <c r="C20" s="231"/>
      <c r="D20" s="231"/>
      <c r="E20" s="231"/>
      <c r="F20" s="231"/>
    </row>
    <row r="21" spans="1:13" ht="25.95" customHeight="1" x14ac:dyDescent="0.3">
      <c r="A21" s="98"/>
      <c r="B21" s="168" t="str">
        <f>B17</f>
        <v>Purée de Epinards</v>
      </c>
      <c r="C21" s="188" t="str">
        <f>C17</f>
        <v>Purée de Chou frisé</v>
      </c>
      <c r="D21" s="188" t="str">
        <f>D17</f>
        <v>Purée de Courge muscade</v>
      </c>
      <c r="E21" s="188" t="str">
        <f>E17</f>
        <v>Purée de Brocolis</v>
      </c>
      <c r="F21" s="167" t="str">
        <f>F17</f>
        <v>Purée de Carottes</v>
      </c>
      <c r="H21" s="8"/>
      <c r="J21" s="96"/>
      <c r="K21" s="96"/>
      <c r="L21" s="96"/>
      <c r="M21" s="3"/>
    </row>
    <row r="22" spans="1:13" ht="25.95" customHeight="1" thickBot="1" x14ac:dyDescent="0.35">
      <c r="A22" s="98" t="s">
        <v>267</v>
      </c>
      <c r="B22" s="170" t="str">
        <f>B19</f>
        <v>Compote Pomme Nashi</v>
      </c>
      <c r="C22" s="190" t="str">
        <f>C19</f>
        <v xml:space="preserve">Compote Pomme  </v>
      </c>
      <c r="D22" s="190" t="str">
        <f>D19</f>
        <v xml:space="preserve">Compote Pomme Banane </v>
      </c>
      <c r="E22" s="190" t="str">
        <f>E19</f>
        <v xml:space="preserve">Compote Pomme Poire </v>
      </c>
      <c r="F22" s="164" t="str">
        <f>F19</f>
        <v xml:space="preserve">Compote Pomme </v>
      </c>
      <c r="H22" s="8"/>
      <c r="J22" s="96"/>
      <c r="K22" s="96"/>
      <c r="L22" s="96"/>
      <c r="M22" s="3"/>
    </row>
    <row r="23" spans="1:13" s="180" customFormat="1" ht="14.4" customHeight="1" x14ac:dyDescent="0.3"/>
    <row r="24" spans="1:13" ht="33" customHeight="1" x14ac:dyDescent="0.3">
      <c r="A24" s="55"/>
      <c r="B24" s="179" t="s">
        <v>134</v>
      </c>
      <c r="C24" s="181" t="s">
        <v>30</v>
      </c>
      <c r="D24" s="182" t="s">
        <v>212</v>
      </c>
      <c r="E24" s="183" t="s">
        <v>213</v>
      </c>
      <c r="F24" s="184" t="s">
        <v>214</v>
      </c>
      <c r="H24" s="8"/>
      <c r="J24" s="96"/>
      <c r="K24" s="96"/>
      <c r="L24" s="96"/>
    </row>
    <row r="25" spans="1:13" x14ac:dyDescent="0.3">
      <c r="A25" s="52"/>
      <c r="B25" s="52" t="s">
        <v>31</v>
      </c>
      <c r="C25" s="52"/>
      <c r="D25" s="52"/>
      <c r="E25" s="52"/>
      <c r="F25" s="52"/>
    </row>
    <row r="26" spans="1:13" x14ac:dyDescent="0.3">
      <c r="A26" s="52"/>
      <c r="B26" s="52" t="s">
        <v>135</v>
      </c>
      <c r="C26" s="52"/>
      <c r="D26" s="52"/>
      <c r="E26" s="52"/>
      <c r="F26" s="52"/>
    </row>
    <row r="27" spans="1:13" ht="18" x14ac:dyDescent="0.3">
      <c r="B27" s="96"/>
      <c r="C27" s="96"/>
      <c r="F27" s="52"/>
    </row>
    <row r="28" spans="1:13" ht="18" x14ac:dyDescent="0.35">
      <c r="B28" s="179"/>
      <c r="D28" s="93"/>
      <c r="E28" s="93"/>
      <c r="F28" s="93"/>
    </row>
    <row r="29" spans="1:13" ht="18" x14ac:dyDescent="0.35">
      <c r="A29" s="98"/>
      <c r="B29" s="3"/>
      <c r="C29" s="3"/>
      <c r="D29" s="93"/>
      <c r="E29" s="93"/>
      <c r="F29" s="93"/>
    </row>
    <row r="30" spans="1:13" ht="18" x14ac:dyDescent="0.35">
      <c r="A30" s="98"/>
      <c r="B30" s="3"/>
      <c r="C30" s="3"/>
      <c r="D30" s="7"/>
      <c r="E30" s="7"/>
      <c r="F30" s="7"/>
    </row>
    <row r="31" spans="1:13" ht="18" x14ac:dyDescent="0.3">
      <c r="A31" s="98"/>
      <c r="B31" s="10"/>
      <c r="C31" s="58"/>
      <c r="D31" s="96"/>
      <c r="E31" s="96"/>
      <c r="F31" s="96"/>
    </row>
    <row r="32" spans="1:13" x14ac:dyDescent="0.3">
      <c r="A32" s="98"/>
      <c r="B32" s="3"/>
      <c r="C32" s="10"/>
    </row>
    <row r="33" spans="1:6" x14ac:dyDescent="0.3">
      <c r="B33" s="92"/>
      <c r="C33" s="92"/>
      <c r="D33" s="3"/>
      <c r="E33" s="3"/>
      <c r="F33" s="3"/>
    </row>
    <row r="34" spans="1:6" x14ac:dyDescent="0.3">
      <c r="A34" s="98"/>
      <c r="B34" s="3"/>
      <c r="C34" s="3"/>
      <c r="D34" s="3"/>
      <c r="E34" s="3"/>
      <c r="F34" s="3"/>
    </row>
    <row r="35" spans="1:6" x14ac:dyDescent="0.3">
      <c r="A35" s="98"/>
      <c r="B35" s="10"/>
      <c r="C35" s="10"/>
      <c r="D35" s="10"/>
      <c r="E35" s="10"/>
      <c r="F35" s="10"/>
    </row>
    <row r="36" spans="1:6" x14ac:dyDescent="0.3">
      <c r="A36" s="98"/>
      <c r="B36" s="3"/>
      <c r="C36" s="3"/>
      <c r="D36" s="3"/>
      <c r="E36" s="10"/>
      <c r="F36" s="3"/>
    </row>
    <row r="37" spans="1:6" x14ac:dyDescent="0.3">
      <c r="B37" s="92"/>
      <c r="C37" s="92"/>
      <c r="D37" s="92"/>
      <c r="E37" s="92"/>
      <c r="F37" s="92"/>
    </row>
    <row r="38" spans="1:6" x14ac:dyDescent="0.3">
      <c r="A38" s="98"/>
      <c r="B38" s="97"/>
      <c r="C38" s="3"/>
      <c r="D38" s="3"/>
      <c r="E38" s="3"/>
      <c r="F38" s="3"/>
    </row>
    <row r="39" spans="1:6" x14ac:dyDescent="0.3">
      <c r="A39" s="98"/>
      <c r="B39" s="3"/>
      <c r="C39" s="3"/>
      <c r="D39" s="10"/>
      <c r="E39" s="10"/>
      <c r="F39" s="10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3"/>
      <c r="C41" s="3"/>
      <c r="D41" s="92"/>
      <c r="E41" s="92"/>
      <c r="F41" s="92"/>
    </row>
    <row r="42" spans="1:6" x14ac:dyDescent="0.3">
      <c r="D42" s="3"/>
      <c r="E42" s="3"/>
      <c r="F42" s="97"/>
    </row>
    <row r="43" spans="1:6" x14ac:dyDescent="0.3">
      <c r="A43" s="52"/>
      <c r="B43" s="52"/>
      <c r="C43" s="52"/>
      <c r="D43" s="3"/>
      <c r="E43" s="3"/>
      <c r="F43" s="3"/>
    </row>
    <row r="44" spans="1:6" x14ac:dyDescent="0.3">
      <c r="A44" s="53"/>
      <c r="B44" s="91"/>
      <c r="C44" s="54"/>
      <c r="D44" s="3"/>
      <c r="E44" s="3"/>
      <c r="F44" s="3"/>
    </row>
    <row r="45" spans="1:6" x14ac:dyDescent="0.3">
      <c r="A45" s="55"/>
      <c r="B45" s="58"/>
      <c r="C45" s="56"/>
      <c r="D45" s="3"/>
      <c r="E45" s="3"/>
      <c r="F45" s="3"/>
    </row>
    <row r="46" spans="1:6" x14ac:dyDescent="0.3">
      <c r="A46" s="52"/>
      <c r="B46" s="52"/>
      <c r="C46" s="52"/>
    </row>
    <row r="47" spans="1:6" x14ac:dyDescent="0.3">
      <c r="A47" s="52"/>
      <c r="B47" s="52"/>
      <c r="C47" s="52"/>
      <c r="D47" s="52"/>
      <c r="E47" s="52"/>
      <c r="F47" s="52"/>
    </row>
    <row r="48" spans="1:6" x14ac:dyDescent="0.3">
      <c r="D48" s="99"/>
      <c r="E48" s="101"/>
      <c r="F48" s="99"/>
    </row>
    <row r="49" spans="4:6" x14ac:dyDescent="0.3">
      <c r="D49" s="100"/>
      <c r="E49" s="101"/>
      <c r="F49" s="100"/>
    </row>
    <row r="50" spans="4:6" x14ac:dyDescent="0.3">
      <c r="D50" s="52"/>
      <c r="E50" s="52"/>
      <c r="F50" s="52"/>
    </row>
    <row r="51" spans="4:6" x14ac:dyDescent="0.3">
      <c r="D51" s="52"/>
      <c r="E51" s="52"/>
      <c r="F51" s="52"/>
    </row>
  </sheetData>
  <mergeCells count="7">
    <mergeCell ref="B20:F20"/>
    <mergeCell ref="A3:F3"/>
    <mergeCell ref="A4:F4"/>
    <mergeCell ref="A5:F5"/>
    <mergeCell ref="A16:A19"/>
    <mergeCell ref="A13:A14"/>
    <mergeCell ref="A9:A11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8"/>
  <sheetViews>
    <sheetView view="pageBreakPreview" topLeftCell="A10" zoomScale="55" zoomScaleNormal="80" zoomScaleSheetLayoutView="55" workbookViewId="0">
      <selection activeCell="B13" sqref="B13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13" t="s">
        <v>181</v>
      </c>
      <c r="B3" s="213"/>
      <c r="C3" s="213"/>
      <c r="D3" s="213"/>
      <c r="E3" s="213"/>
      <c r="F3" s="213"/>
      <c r="H3" s="94"/>
      <c r="I3" s="94"/>
      <c r="J3" s="94"/>
      <c r="K3" s="94"/>
      <c r="L3" s="94"/>
      <c r="M3" s="94"/>
    </row>
    <row r="4" spans="1:13" ht="34.5" customHeight="1" x14ac:dyDescent="0.3">
      <c r="A4" s="232" t="s">
        <v>183</v>
      </c>
      <c r="B4" s="232"/>
      <c r="C4" s="232"/>
      <c r="D4" s="232"/>
      <c r="E4" s="232"/>
      <c r="F4" s="232"/>
      <c r="H4" s="94"/>
      <c r="I4" s="94"/>
      <c r="J4" s="94"/>
      <c r="K4" s="94"/>
      <c r="L4" s="94"/>
      <c r="M4" s="94"/>
    </row>
    <row r="5" spans="1:13" ht="34.5" customHeight="1" x14ac:dyDescent="0.3">
      <c r="A5" s="233" t="s">
        <v>187</v>
      </c>
      <c r="B5" s="233"/>
      <c r="C5" s="233"/>
      <c r="D5" s="233"/>
      <c r="E5" s="233"/>
      <c r="F5" s="233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86" t="s">
        <v>6</v>
      </c>
      <c r="E7" s="186" t="s">
        <v>7</v>
      </c>
      <c r="F7" s="186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85"/>
      <c r="E8" s="154"/>
      <c r="H8" s="8"/>
      <c r="J8" s="96"/>
      <c r="K8" s="96"/>
      <c r="L8" s="96"/>
    </row>
    <row r="9" spans="1:13" ht="49.95" customHeight="1" x14ac:dyDescent="0.3">
      <c r="A9" s="205" t="s">
        <v>36</v>
      </c>
      <c r="B9" s="176"/>
      <c r="C9" s="235" t="s">
        <v>215</v>
      </c>
      <c r="D9" s="167" t="s">
        <v>216</v>
      </c>
      <c r="E9" s="187"/>
      <c r="F9" s="202" t="s">
        <v>217</v>
      </c>
      <c r="H9" s="8"/>
      <c r="J9" s="96"/>
      <c r="K9" s="96"/>
      <c r="L9" s="96"/>
      <c r="M9" s="3"/>
    </row>
    <row r="10" spans="1:13" ht="120" customHeight="1" x14ac:dyDescent="0.3">
      <c r="A10" s="205"/>
      <c r="B10" s="177" t="s">
        <v>223</v>
      </c>
      <c r="C10" s="237"/>
      <c r="D10" s="160" t="s">
        <v>224</v>
      </c>
      <c r="E10" s="204" t="s">
        <v>225</v>
      </c>
      <c r="F10" s="204" t="s">
        <v>226</v>
      </c>
      <c r="H10" s="8"/>
      <c r="K10" s="96"/>
      <c r="L10" s="96"/>
      <c r="M10" s="3"/>
    </row>
    <row r="11" spans="1:13" ht="49.95" customHeight="1" thickBot="1" x14ac:dyDescent="0.35">
      <c r="A11" s="205"/>
      <c r="B11" s="170" t="s">
        <v>180</v>
      </c>
      <c r="C11" s="237"/>
      <c r="D11" s="164" t="s">
        <v>218</v>
      </c>
      <c r="E11" s="203" t="s">
        <v>219</v>
      </c>
      <c r="F11" s="203" t="s">
        <v>220</v>
      </c>
      <c r="H11" s="8"/>
      <c r="J11" s="96"/>
      <c r="K11" s="96"/>
      <c r="L11" s="96"/>
      <c r="M11" s="10"/>
    </row>
    <row r="12" spans="1:13" ht="18.600000000000001" thickBot="1" x14ac:dyDescent="0.4">
      <c r="B12" s="209"/>
      <c r="C12" s="235"/>
      <c r="D12" s="209"/>
      <c r="E12" s="209"/>
      <c r="F12" s="210"/>
      <c r="H12" s="8"/>
      <c r="J12" s="96"/>
      <c r="K12" s="96"/>
      <c r="L12" s="96"/>
      <c r="M12" s="92"/>
    </row>
    <row r="13" spans="1:13" ht="120" customHeight="1" thickBot="1" x14ac:dyDescent="0.35">
      <c r="A13" s="205" t="s">
        <v>50</v>
      </c>
      <c r="B13" s="168" t="s">
        <v>223</v>
      </c>
      <c r="C13" s="236"/>
      <c r="D13" s="167" t="s">
        <v>224</v>
      </c>
      <c r="E13" s="202" t="s">
        <v>225</v>
      </c>
      <c r="F13" s="202" t="s">
        <v>227</v>
      </c>
      <c r="H13" s="8"/>
      <c r="J13" s="96"/>
      <c r="K13" s="96"/>
      <c r="L13" s="96"/>
      <c r="M13" s="3"/>
    </row>
    <row r="14" spans="1:13" ht="30" customHeight="1" x14ac:dyDescent="0.3">
      <c r="A14" s="205"/>
      <c r="B14" s="211" t="s">
        <v>266</v>
      </c>
      <c r="C14" s="237"/>
      <c r="D14" s="195" t="s">
        <v>108</v>
      </c>
      <c r="E14" s="194" t="s">
        <v>13</v>
      </c>
      <c r="F14" s="194" t="s">
        <v>13</v>
      </c>
      <c r="H14" s="8"/>
      <c r="J14" s="96"/>
      <c r="K14" s="96"/>
      <c r="L14" s="96"/>
      <c r="M14" s="3"/>
    </row>
    <row r="15" spans="1:13" ht="49.95" customHeight="1" thickBot="1" x14ac:dyDescent="0.35">
      <c r="A15" s="205"/>
      <c r="B15" s="170" t="s">
        <v>180</v>
      </c>
      <c r="C15" s="238"/>
      <c r="D15" s="164" t="s">
        <v>218</v>
      </c>
      <c r="E15" s="203" t="s">
        <v>219</v>
      </c>
      <c r="F15" s="203" t="s">
        <v>220</v>
      </c>
      <c r="H15" s="8"/>
      <c r="J15" s="96"/>
      <c r="K15" s="96"/>
      <c r="L15" s="96"/>
      <c r="M15" s="3"/>
    </row>
    <row r="16" spans="1:13" ht="18.600000000000001" thickBot="1" x14ac:dyDescent="0.4">
      <c r="B16" s="165"/>
      <c r="C16" s="237"/>
      <c r="D16" s="165"/>
      <c r="E16" s="165"/>
      <c r="F16" s="165"/>
      <c r="H16" s="8"/>
      <c r="J16" s="96"/>
      <c r="K16" s="96"/>
      <c r="L16" s="96"/>
      <c r="M16" s="92"/>
    </row>
    <row r="17" spans="1:13" ht="25.95" customHeight="1" x14ac:dyDescent="0.3">
      <c r="A17" s="227" t="s">
        <v>60</v>
      </c>
      <c r="B17" s="212" t="s">
        <v>211</v>
      </c>
      <c r="C17" s="237"/>
      <c r="D17" s="167" t="s">
        <v>65</v>
      </c>
      <c r="E17" s="157" t="s">
        <v>221</v>
      </c>
      <c r="F17" s="167" t="s">
        <v>137</v>
      </c>
      <c r="H17" s="8"/>
      <c r="J17" s="96"/>
      <c r="K17" s="96"/>
      <c r="L17" s="96"/>
      <c r="M17" s="97"/>
    </row>
    <row r="18" spans="1:13" ht="25.95" customHeight="1" x14ac:dyDescent="0.3">
      <c r="A18" s="227"/>
      <c r="B18" s="177" t="s">
        <v>101</v>
      </c>
      <c r="C18" s="237"/>
      <c r="D18" s="160" t="s">
        <v>203</v>
      </c>
      <c r="E18" s="162" t="s">
        <v>133</v>
      </c>
      <c r="F18" s="160" t="s">
        <v>70</v>
      </c>
      <c r="H18" s="8"/>
      <c r="J18" s="96"/>
      <c r="K18" s="96"/>
      <c r="L18" s="96"/>
      <c r="M18" s="3"/>
    </row>
    <row r="19" spans="1:13" ht="25.95" customHeight="1" x14ac:dyDescent="0.3">
      <c r="A19" s="227"/>
      <c r="B19" s="177" t="s">
        <v>72</v>
      </c>
      <c r="C19" s="237"/>
      <c r="D19" s="160" t="s">
        <v>72</v>
      </c>
      <c r="E19" s="162" t="s">
        <v>71</v>
      </c>
      <c r="F19" s="160" t="s">
        <v>72</v>
      </c>
      <c r="H19" s="8"/>
      <c r="J19" s="96"/>
      <c r="K19" s="96"/>
      <c r="L19" s="96"/>
      <c r="M19" s="3"/>
    </row>
    <row r="20" spans="1:13" ht="25.95" customHeight="1" thickBot="1" x14ac:dyDescent="0.35">
      <c r="A20" s="227"/>
      <c r="B20" s="170" t="s">
        <v>180</v>
      </c>
      <c r="C20" s="236"/>
      <c r="D20" s="164" t="s">
        <v>206</v>
      </c>
      <c r="E20" s="163" t="s">
        <v>219</v>
      </c>
      <c r="F20" s="164" t="s">
        <v>222</v>
      </c>
      <c r="H20" s="8"/>
      <c r="J20" s="96"/>
      <c r="K20" s="96"/>
      <c r="L20" s="96"/>
      <c r="M20" s="3"/>
    </row>
    <row r="21" spans="1:13" s="197" customFormat="1" ht="30" customHeight="1" thickBot="1" x14ac:dyDescent="0.35">
      <c r="B21" s="230"/>
      <c r="C21" s="239"/>
      <c r="D21" s="239"/>
      <c r="E21" s="239"/>
      <c r="F21" s="239"/>
    </row>
    <row r="22" spans="1:13" ht="25.95" customHeight="1" x14ac:dyDescent="0.3">
      <c r="A22" s="98"/>
      <c r="B22" s="168" t="str">
        <f>B18</f>
        <v>Purée de Courge butternut</v>
      </c>
      <c r="C22" s="235" t="s">
        <v>215</v>
      </c>
      <c r="D22" s="188" t="str">
        <f>D18</f>
        <v>Purée de Epinards</v>
      </c>
      <c r="E22" s="188" t="str">
        <f>E18</f>
        <v>Purée de Carottes</v>
      </c>
      <c r="F22" s="167" t="str">
        <f>F18</f>
        <v>Purée de Blanc de poireau</v>
      </c>
      <c r="H22" s="8"/>
      <c r="J22" s="96"/>
      <c r="K22" s="96"/>
      <c r="L22" s="96"/>
      <c r="M22" s="3"/>
    </row>
    <row r="23" spans="1:13" ht="25.95" customHeight="1" thickBot="1" x14ac:dyDescent="0.35">
      <c r="A23" s="98" t="s">
        <v>267</v>
      </c>
      <c r="B23" s="170" t="str">
        <f>B20</f>
        <v>Compote Pomme  Clémentine</v>
      </c>
      <c r="C23" s="236"/>
      <c r="D23" s="190" t="str">
        <f>D20</f>
        <v xml:space="preserve">Compote Pomme  </v>
      </c>
      <c r="E23" s="190" t="str">
        <f>E20</f>
        <v>Compote Pomme  Banane</v>
      </c>
      <c r="F23" s="164" t="str">
        <f>F20</f>
        <v>Compote Pomme Pomelo</v>
      </c>
      <c r="H23" s="8"/>
      <c r="J23" s="96"/>
      <c r="K23" s="96"/>
      <c r="L23" s="96"/>
      <c r="M23" s="3"/>
    </row>
    <row r="24" spans="1:13" ht="16.2" customHeight="1" x14ac:dyDescent="0.3">
      <c r="A24" s="53"/>
      <c r="B24" s="161"/>
      <c r="C24" s="196"/>
      <c r="D24" s="161"/>
      <c r="E24" s="161"/>
      <c r="F24" s="161"/>
      <c r="H24" s="8"/>
      <c r="J24" s="96"/>
      <c r="K24" s="96"/>
      <c r="L24" s="96"/>
    </row>
    <row r="25" spans="1:13" ht="8.25" customHeight="1" x14ac:dyDescent="0.3">
      <c r="A25" s="52"/>
      <c r="B25" s="52"/>
      <c r="C25" s="52"/>
      <c r="D25" s="52"/>
      <c r="E25" s="52"/>
      <c r="F25" s="52"/>
      <c r="H25" s="8"/>
      <c r="J25" s="96"/>
      <c r="K25" s="96"/>
      <c r="L25" s="96"/>
      <c r="M25" s="52"/>
    </row>
    <row r="26" spans="1:13" ht="33" customHeight="1" x14ac:dyDescent="0.3">
      <c r="A26" s="55"/>
      <c r="B26" s="179" t="s">
        <v>134</v>
      </c>
      <c r="C26" s="181" t="s">
        <v>30</v>
      </c>
      <c r="D26" s="182" t="s">
        <v>212</v>
      </c>
      <c r="E26" s="183" t="s">
        <v>213</v>
      </c>
      <c r="F26" s="184" t="s">
        <v>214</v>
      </c>
      <c r="H26" s="8"/>
      <c r="J26" s="96"/>
      <c r="K26" s="96"/>
      <c r="L26" s="96"/>
    </row>
    <row r="27" spans="1:13" x14ac:dyDescent="0.3">
      <c r="A27" s="52"/>
      <c r="B27" s="52" t="s">
        <v>31</v>
      </c>
      <c r="C27" s="52"/>
      <c r="D27" s="52"/>
      <c r="E27" s="52"/>
      <c r="F27" s="52"/>
      <c r="H27" s="52"/>
      <c r="J27" s="52"/>
      <c r="K27" s="52"/>
      <c r="L27" s="52"/>
      <c r="M27" s="52"/>
    </row>
    <row r="28" spans="1:13" x14ac:dyDescent="0.3">
      <c r="A28" s="52"/>
      <c r="B28" s="52" t="s">
        <v>135</v>
      </c>
      <c r="C28" s="52"/>
      <c r="D28" s="52"/>
      <c r="E28" s="52"/>
      <c r="F28" s="52"/>
      <c r="H28" s="52"/>
      <c r="J28" s="52"/>
      <c r="K28" s="52"/>
      <c r="L28" s="52"/>
      <c r="M28" s="52"/>
    </row>
  </sheetData>
  <mergeCells count="7">
    <mergeCell ref="C22:C23"/>
    <mergeCell ref="A3:F3"/>
    <mergeCell ref="A4:F4"/>
    <mergeCell ref="A5:F5"/>
    <mergeCell ref="C9:C20"/>
    <mergeCell ref="B21:F21"/>
    <mergeCell ref="A17:A20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S45-DEJ</vt:lpstr>
      <vt:lpstr>S46-DEJ</vt:lpstr>
      <vt:lpstr>S47-DEJ</vt:lpstr>
      <vt:lpstr>S37 DEJ</vt:lpstr>
      <vt:lpstr>S48-DEJ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'S45-DEJ'!Zone_d_impression</vt:lpstr>
      <vt:lpstr>'S46-DEJ'!Zone_d_impression</vt:lpstr>
      <vt:lpstr>'S47-DEJ'!Zone_d_impression</vt:lpstr>
      <vt:lpstr>'S48-DEJ'!Zone_d_impression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2025-10-21T16:22:47Z</cp:lastPrinted>
  <dcterms:created xsi:type="dcterms:W3CDTF">2020-08-14T10:54:13Z</dcterms:created>
  <dcterms:modified xsi:type="dcterms:W3CDTF">2025-10-28T13:44:49Z</dcterms:modified>
  <cp:category/>
  <cp:contentStatus/>
</cp:coreProperties>
</file>