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1_2025\"/>
    </mc:Choice>
  </mc:AlternateContent>
  <xr:revisionPtr revIDLastSave="0" documentId="13_ncr:1_{596024F8-4018-4CCC-9043-6ABA528D3E5A}" xr6:coauthVersionLast="45" xr6:coauthVersionMax="47" xr10:uidLastSave="{00000000-0000-0000-0000-000000000000}"/>
  <bookViews>
    <workbookView xWindow="-108" yWindow="-108" windowWidth="23256" windowHeight="12576" firstSheet="7" activeTab="7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5-DEJ" sheetId="13" r:id="rId8"/>
    <sheet name="S46-DEJ" sheetId="15" r:id="rId9"/>
    <sheet name="S47-DEJ" sheetId="17" r:id="rId10"/>
    <sheet name="S37 DEJ" sheetId="3" state="hidden" r:id="rId11"/>
    <sheet name="S48-DEJ" sheetId="1" r:id="rId12"/>
    <sheet name="Allergènes" sheetId="22" r:id="rId13"/>
  </sheets>
  <definedNames>
    <definedName name="_xlnm.Print_Titles" localSheetId="12">Allergènes!$1:$2</definedName>
    <definedName name="_xlnm.Print_Area" localSheetId="12">Allergènes!$A$1:$O$117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'S45-DEJ'!$A$1:$F$32</definedName>
    <definedName name="_xlnm.Print_Area" localSheetId="8">'S46-DEJ'!$A$1:$F$33</definedName>
    <definedName name="_xlnm.Print_Area" localSheetId="9">'S47-DEJ'!$A$1:$F$32</definedName>
    <definedName name="_xlnm.Print_Area" localSheetId="11">'S48-DEJ'!$A$1:$F$32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22" l="1"/>
  <c r="A102" i="22"/>
  <c r="A101" i="22"/>
  <c r="A100" i="22"/>
  <c r="A99" i="22"/>
  <c r="A74" i="22"/>
  <c r="A73" i="22"/>
  <c r="A72" i="22"/>
  <c r="A41" i="22"/>
  <c r="A15" i="22"/>
  <c r="A13" i="22"/>
  <c r="A93" i="22" l="1"/>
  <c r="A92" i="22"/>
  <c r="A63" i="22"/>
  <c r="A36" i="22"/>
  <c r="A27" i="22"/>
  <c r="A26" i="22"/>
  <c r="A25" i="22"/>
  <c r="A24" i="22"/>
  <c r="A23" i="22"/>
  <c r="A5" i="22"/>
  <c r="A91" i="22" l="1"/>
  <c r="A65" i="22"/>
  <c r="A64" i="22"/>
  <c r="A35" i="22"/>
  <c r="A34" i="22"/>
  <c r="A7" i="22"/>
  <c r="A6" i="22"/>
  <c r="A95" i="22" l="1"/>
  <c r="A70" i="22"/>
  <c r="A67" i="22"/>
  <c r="A38" i="22"/>
  <c r="A11" i="22"/>
  <c r="A96" i="22"/>
  <c r="A94" i="22"/>
  <c r="A66" i="22"/>
  <c r="A75" i="22"/>
  <c r="A71" i="22"/>
  <c r="A8" i="22"/>
  <c r="A98" i="22" l="1"/>
  <c r="A97" i="22"/>
  <c r="A69" i="22"/>
  <c r="A68" i="22"/>
  <c r="A40" i="22"/>
  <c r="A39" i="22"/>
  <c r="A37" i="22"/>
  <c r="A12" i="22"/>
  <c r="A10" i="22"/>
  <c r="A9" i="22"/>
  <c r="A113" i="22" l="1"/>
  <c r="A112" i="22"/>
  <c r="A111" i="22"/>
  <c r="A110" i="22"/>
  <c r="A109" i="22"/>
  <c r="A108" i="22"/>
  <c r="A107" i="22"/>
  <c r="A106" i="22"/>
  <c r="A105" i="22"/>
  <c r="A104" i="22"/>
  <c r="A90" i="22"/>
  <c r="A85" i="22"/>
  <c r="A84" i="22"/>
  <c r="A83" i="22"/>
  <c r="A82" i="22"/>
  <c r="A81" i="22"/>
  <c r="A80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33" i="22"/>
  <c r="A22" i="22"/>
  <c r="A21" i="22"/>
  <c r="A20" i="22"/>
  <c r="A19" i="22"/>
  <c r="A18" i="22"/>
  <c r="A17" i="22"/>
  <c r="A16" i="22"/>
  <c r="A14" i="22"/>
  <c r="A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<sst xmlns="http://schemas.openxmlformats.org/spreadsheetml/2006/main" count="894" uniqueCount="288">
  <si>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</si>
  <si>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</si>
  <si>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</si>
  <si>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</si>
  <si>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</si>
  <si>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</si>
  <si>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</si>
  <si>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</si>
  <si>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</si>
  <si>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</si>
  <si>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</si>
  <si>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</si>
  <si>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</si>
  <si>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</si>
  <si>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</si>
  <si>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</si>
  <si>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</si>
  <si>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</si>
  <si>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</si>
  <si>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</si>
  <si>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</si>
  <si>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</si>
  <si>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</si>
  <si>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</si>
  <si>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</si>
  <si>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</si>
  <si>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</si>
  <si>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</si>
  <si>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</si>
  <si>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</si>
  <si>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</si>
  <si>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</si>
  <si>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</si>
  <si>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</si>
  <si>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</si>
  <si>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</si>
  <si>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</si>
  <si>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</si>
  <si>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</si>
  <si>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</si>
  <si>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</si>
  <si>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</si>
  <si>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</si>
  <si>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</si>
  <si>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</si>
  <si>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</si>
  <si>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</si>
  <si>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</si>
  <si>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</si>
  <si>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</si>
  <si>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</si>
  <si>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</si>
  <si>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</si>
  <si>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</si>
  <si>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</si>
  <si>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</si>
  <si>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</si>
  <si>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</si>
  <si>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</si>
  <si>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</si>
  <si>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</si>
  <si>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</si>
  <si>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</si>
  <si>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</si>
  <si>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</si>
  <si>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</si>
  <si>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</si>
  <si>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</si>
  <si>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</si>
  <si>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</si>
  <si>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</si>
  <si>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</si>
  <si>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</si>
  <si>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</si>
  <si>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</si>
  <si>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</si>
  <si>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</si>
  <si>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</si>
  <si>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</si>
  <si>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</si>
  <si>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</si>
  <si>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</si>
  <si>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</si>
  <si>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</si>
  <si>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</si>
  <si>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</si>
  <si>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</si>
  <si>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</si>
  <si>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</si>
  <si>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</si>
  <si>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</si>
  <si>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</si>
  <si>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</si>
  <si>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</si>
  <si>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</si>
  <si>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</si>
  <si>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</si>
  <si>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</si>
  <si>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</si>
  <si>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</si>
  <si>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</si>
  <si>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</si>
  <si>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</si>
  <si>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</si>
  <si>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</si>
  <si>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</si>
  <si>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</si>
  <si>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</si>
  <si>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</si>
  <si>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</si>
  <si>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</si>
  <si>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</si>
  <si>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</si>
  <si>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</si>
  <si>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</si>
  <si>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</si>
  <si>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</si>
  <si>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</si>
  <si>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</si>
  <si>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</si>
  <si>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</si>
  <si>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</si>
  <si>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</si>
  <si>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</si>
  <si>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</si>
  <si>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</si>
  <si>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</si>
  <si>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</si>
  <si>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</si>
  <si>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</si>
  <si>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</si>
  <si>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</si>
  <si>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</si>
  <si>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Purée de Carottes</t>
  </si>
  <si>
    <t xml:space="preserve">     Bio (en vert non gras)</t>
  </si>
  <si>
    <t>Toutes nos viandes sont d'origine française</t>
  </si>
  <si>
    <t>Compote Pomme Pastèque Basilic</t>
  </si>
  <si>
    <t>Mixé de Dinde</t>
  </si>
  <si>
    <t>Purée de Courge</t>
  </si>
  <si>
    <t>Compote Pomme Figue</t>
  </si>
  <si>
    <t xml:space="preserve">Mixé de Dinde </t>
  </si>
  <si>
    <t>Compote Pomme Banane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</si>
  <si>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</si>
  <si>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</si>
  <si>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</si>
  <si>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</si>
  <si>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</si>
  <si>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</si>
  <si>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</si>
  <si>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</si>
  <si>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</si>
  <si>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</si>
  <si>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</si>
  <si>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</si>
  <si>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</si>
  <si>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</si>
  <si>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Verveine</t>
  </si>
  <si>
    <t xml:space="preserve">Compote Banane Pomme Citron </t>
  </si>
  <si>
    <t>Purée de Potimarron</t>
  </si>
  <si>
    <t xml:space="preserve">Compote Pomme Poire 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</si>
  <si>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</si>
  <si>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</si>
  <si>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</si>
  <si>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</si>
  <si>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</si>
  <si>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</si>
  <si>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</si>
  <si>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</si>
  <si>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</si>
  <si>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</si>
  <si>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</si>
  <si>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</si>
  <si>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</si>
  <si>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</si>
  <si>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</si>
  <si>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</si>
  <si>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Compote Pomme Coing</t>
  </si>
  <si>
    <t xml:space="preserve">Mixé de Boeuf </t>
  </si>
  <si>
    <t xml:space="preserve">Compote Pomme Banane </t>
  </si>
  <si>
    <t>Purée d'Epinard</t>
  </si>
  <si>
    <t>Compote Pomme  Clémentine</t>
  </si>
  <si>
    <t>MENUS</t>
  </si>
  <si>
    <t>Du 03 au 07 novembre 2025</t>
  </si>
  <si>
    <t>Du 10 au 14 novembre 2025</t>
  </si>
  <si>
    <t>Du 17 au 21 novembre 2025</t>
  </si>
  <si>
    <t>Du 23 au 27 novembre 2025</t>
  </si>
  <si>
    <t>Découverte de l'Ananas et du Chou frisé</t>
  </si>
  <si>
    <t>Découverte de la chayotte et clémentine</t>
  </si>
  <si>
    <t>Découverte de la courge bleue de Hongrie et Avocat</t>
  </si>
  <si>
    <t>Découverte du chou vert lisse</t>
  </si>
  <si>
    <t>Salade de Betteraves à l'Aneth et citron vert</t>
  </si>
  <si>
    <t> </t>
  </si>
  <si>
    <t>Salade de Pomme de terre Menthe Cébettes</t>
  </si>
  <si>
    <t>Chorba de légumes</t>
  </si>
  <si>
    <t>Courge muscade aux herbes de provence, riz et lentilles vertes au jus de coco</t>
  </si>
  <si>
    <t>Compote Pomme Nashi</t>
  </si>
  <si>
    <t>Compote Pomme Fleur d'oranger</t>
  </si>
  <si>
    <t>Compote Pomme Banane Cannelle</t>
  </si>
  <si>
    <t>Compote Pomme Poire Verveine</t>
  </si>
  <si>
    <t>Compote Pomme Ananas</t>
  </si>
  <si>
    <t>Courge muscade aux herbes de provence, riz au jus de coco et mixé de dinde</t>
  </si>
  <si>
    <t xml:space="preserve">Mixé de Dinde  </t>
  </si>
  <si>
    <t xml:space="preserve">Mixé de Boeuf  </t>
  </si>
  <si>
    <t>Purée de Epinards</t>
  </si>
  <si>
    <t>Purée de Courge muscade</t>
  </si>
  <si>
    <t xml:space="preserve">Compote Pomme  </t>
  </si>
  <si>
    <r>
      <t xml:space="preserve">Epinards à la crème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à la citronnelle et filet de poulet</t>
    </r>
  </si>
  <si>
    <r>
      <t xml:space="preserve">Chou frisé au cumin, Pomme de terre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à l'Oseille</t>
    </r>
  </si>
  <si>
    <r>
      <t xml:space="preserve">Fricassée de Brocolis, Quinoa à la crème d'ail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</t>
    </r>
    <r>
      <rPr>
        <sz val="14"/>
        <color rgb="FF660033"/>
        <rFont val="Calibri"/>
        <family val="2"/>
      </rPr>
      <t>poisson  du jour</t>
    </r>
    <r>
      <rPr>
        <b/>
        <sz val="14"/>
        <color rgb="FFED7D31"/>
        <rFont val="Calibri"/>
        <family val="2"/>
      </rPr>
      <t>*</t>
    </r>
  </si>
  <si>
    <r>
      <t>Couscous (Carottes, navets aux 4 épices)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 xml:space="preserve"> Ras el-hanout et  Filet de bœuf</t>
    </r>
  </si>
  <si>
    <r>
      <t>Mixé de Poisson du jour</t>
    </r>
    <r>
      <rPr>
        <b/>
        <sz val="14"/>
        <color rgb="FFED7D31"/>
        <rFont val="Calibri"/>
        <family val="2"/>
      </rPr>
      <t>*</t>
    </r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</si>
  <si>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</si>
  <si>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</si>
  <si>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</si>
  <si>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FERIE</t>
  </si>
  <si>
    <t>Velouté de panais (PDT et lait végétal)</t>
  </si>
  <si>
    <t>Salade des Antilles (Chayottes, gingembre, citronnelle)</t>
  </si>
  <si>
    <t>Compote Pomme Jus de coco</t>
  </si>
  <si>
    <t>Compote Pomme  Banane</t>
  </si>
  <si>
    <t>Compote Pomme Pomelo Vanille</t>
  </si>
  <si>
    <t xml:space="preserve">Mixé de Veau </t>
  </si>
  <si>
    <t>Compote Pomme Pomelo</t>
  </si>
  <si>
    <r>
      <t xml:space="preserve">Courge butternut et Rutabaga, Pommes de terre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la crème de fenouil </t>
    </r>
    <r>
      <rPr>
        <b/>
        <sz val="14"/>
        <color rgb="FFED7D31"/>
        <rFont val="Calibri"/>
        <family val="2"/>
      </rPr>
      <t>(lait)</t>
    </r>
  </si>
  <si>
    <r>
      <t>Poireaux et Epinards à l'huile d'olive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bouillon de légumes et Filet de Poulet au citron</t>
    </r>
  </si>
  <si>
    <r>
      <t xml:space="preserve">Blanquette de veau </t>
    </r>
    <r>
      <rPr>
        <b/>
        <sz val="14"/>
        <color theme="5"/>
        <rFont val="Calibri"/>
        <family val="2"/>
      </rPr>
      <t>(lait) (</t>
    </r>
    <r>
      <rPr>
        <b/>
        <sz val="14"/>
        <color rgb="FF00B050"/>
        <rFont val="Calibri"/>
        <family val="2"/>
      </rPr>
      <t xml:space="preserve">Carottes, champignons, crème fraîche </t>
    </r>
    <r>
      <rPr>
        <b/>
        <sz val="14"/>
        <color rgb="FFED7D31"/>
        <rFont val="Calibri"/>
        <family val="2"/>
      </rPr>
      <t xml:space="preserve">(lait) </t>
    </r>
    <r>
      <rPr>
        <b/>
        <sz val="14"/>
        <color rgb="FF00B050"/>
        <rFont val="Calibri"/>
        <family val="2"/>
      </rPr>
      <t>et riz)</t>
    </r>
  </si>
  <si>
    <r>
      <t>Chou chinois braisé,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curry et pois chiches au paprika fumé</t>
    </r>
  </si>
  <si>
    <r>
      <t>Chou chinois braisé,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curry et mixé de dinde</t>
    </r>
  </si>
  <si>
    <t>Salade de pois chiches au cumin</t>
  </si>
  <si>
    <t>Salade de riz, avocats et radis</t>
  </si>
  <si>
    <t>Velouté de légumes de Mamie (chou Bruxelles, blettes, carottes et pommes de terre)</t>
  </si>
  <si>
    <t>Bœuf bourguignon (carotte, jus de raisin, oignons, herbes de Provence) et purée de pommes de terre</t>
  </si>
  <si>
    <t>Compote Pomme Banane Citron</t>
  </si>
  <si>
    <t>Compote Pomme Poire Menthe</t>
  </si>
  <si>
    <t>Compote Pomme Grenade</t>
  </si>
  <si>
    <t>Compote Pomme raisin</t>
  </si>
  <si>
    <t>Purée de Chou-fleur</t>
  </si>
  <si>
    <t>Purée de Carotte</t>
  </si>
  <si>
    <t>Purée de Betteraves</t>
  </si>
  <si>
    <t>Purée de Pommes de terre</t>
  </si>
  <si>
    <t>Compote Pomme Poire</t>
  </si>
  <si>
    <t>Compote Pomme Raisin</t>
  </si>
  <si>
    <r>
      <t>Chou-fleur au parmesan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lentilles corail aux agrumes (orange, pamplemousse, citron)</t>
    </r>
  </si>
  <si>
    <r>
      <t xml:space="preserve">Purée de betteraves rouges (ciboulette et balsamique), riz pilaf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</si>
  <si>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 xml:space="preserve">Epinards à l'ail, polenta crémeuse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poulet aux champignons</t>
    </r>
  </si>
  <si>
    <r>
      <t>Courge bleue de Hongrie, Risoto de sarrasin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à la crème végétale</t>
    </r>
    <r>
      <rPr>
        <b/>
        <sz val="14"/>
        <color rgb="FFED7D31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</t>
    </r>
    <r>
      <rPr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la verveine</t>
    </r>
  </si>
  <si>
    <r>
      <t>Chou-fleur au parmesan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agrumes (orange, pamplemousse, citron) et mixé de dinde</t>
    </r>
  </si>
  <si>
    <t>Velouté de brocolis au citron vert</t>
  </si>
  <si>
    <t xml:space="preserve">Compote Pomme Kaki </t>
  </si>
  <si>
    <t>Compote Pomme Orange</t>
  </si>
  <si>
    <t>Compote Pomme poire lavande</t>
  </si>
  <si>
    <t>Compote Pomme Ananas vanille</t>
  </si>
  <si>
    <t>Compote Pomme Banane réglisse</t>
  </si>
  <si>
    <t>Purée de Blanc de poireaux</t>
  </si>
  <si>
    <t>Purée de Epinard</t>
  </si>
  <si>
    <r>
      <t>Salade de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(radis, fenouil, échalote)</t>
    </r>
  </si>
  <si>
    <r>
      <t xml:space="preserve">Cake à la patate douce </t>
    </r>
    <r>
      <rPr>
        <b/>
        <sz val="14"/>
        <color rgb="FFED7D31"/>
        <rFont val="Calibri"/>
        <family val="2"/>
        <scheme val="minor"/>
      </rPr>
      <t xml:space="preserve"> (lait et œuf)</t>
    </r>
  </si>
  <si>
    <r>
      <t xml:space="preserve">Fondue de poireaux à la crème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, Riz au persil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</si>
  <si>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Minestrone végétarien (carottes, haricots rouges, poireaux, celeri branche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>)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au bouillon</t>
    </r>
  </si>
  <si>
    <r>
      <t xml:space="preserve">Epinards au Bleu d'Auvergne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pommes de terre à l'huile d'olive et Bœuf aux olives vertes</t>
    </r>
  </si>
  <si>
    <r>
      <t>Chou vert lisse à la moutarde à l'ancienne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sauté et Filet de dinde au thym citronné</t>
    </r>
  </si>
  <si>
    <r>
      <t xml:space="preserve">Courge façon Vichy (persil) et Boulgour* au bouillon et </t>
    </r>
    <r>
      <rPr>
        <sz val="14"/>
        <color rgb="FF66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au romarin</t>
    </r>
  </si>
  <si>
    <r>
      <t>Minestrone (carottes, poireaux, celeri branche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bouillon et filet de poulet</t>
    </r>
  </si>
  <si>
    <t>THANKSGIVING</t>
  </si>
  <si>
    <t>Beurre</t>
  </si>
  <si>
    <t>GOÛTERS</t>
  </si>
  <si>
    <t>Petits Suisse</t>
  </si>
  <si>
    <t>Camembert</t>
  </si>
  <si>
    <t>Petit beurre</t>
  </si>
  <si>
    <t>Bûche de chèvre</t>
  </si>
  <si>
    <t>Coulommiers</t>
  </si>
  <si>
    <t xml:space="preserve">
Grands &amp; Moyens</t>
  </si>
  <si>
    <t>Fromage blanc nature</t>
  </si>
  <si>
    <t>Fromage frais aux herbes à tartiner</t>
  </si>
  <si>
    <t>Tartines multicéréales</t>
  </si>
  <si>
    <t>Galettes de maïs</t>
  </si>
  <si>
    <t>Pain de mie complet</t>
  </si>
  <si>
    <t>Biscottes</t>
  </si>
  <si>
    <t xml:space="preserve">
 Bébés</t>
  </si>
  <si>
    <t>Compote de fruits</t>
  </si>
  <si>
    <t>Petit Suisse nature</t>
  </si>
  <si>
    <t>Petit suisse nature</t>
  </si>
  <si>
    <t>Galettes de riz soufflé</t>
  </si>
  <si>
    <t>Biscuits bébé au petit épeautre</t>
  </si>
  <si>
    <t xml:space="preserve">Compote Pomme </t>
  </si>
  <si>
    <t>Purée de Chou frisé</t>
  </si>
  <si>
    <t>Mixé de Bœuf</t>
  </si>
  <si>
    <t xml:space="preserve">Compote Pomme poire </t>
  </si>
  <si>
    <t xml:space="preserve">Compote Pomme Ananas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</si>
</sst>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990033"/>
      <name val="Calibri"/>
      <family val="2"/>
    </font>
    <font>
      <b/>
      <sz val="14"/>
      <color theme="5"/>
      <name val="Calibri"/>
      <family val="2"/>
    </font>
    <font>
      <sz val="14"/>
      <color rgb="FF660033"/>
      <name val="Calibri"/>
      <family val="2"/>
      <scheme val="minor"/>
    </font>
    <font>
      <sz val="14"/>
      <color rgb="FFED7D31"/>
      <name val="Calibri"/>
      <family val="2"/>
    </font>
    <font>
      <sz val="14"/>
      <color rgb="FF000000"/>
      <name val="Calibri"/>
      <family val="2"/>
      <scheme val="minor"/>
    </font>
    <font>
      <b/>
      <sz val="20"/>
      <color rgb="FFFF6699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B050"/>
      <name val="Calibri"/>
      <family val="2"/>
    </font>
    <font>
      <sz val="14"/>
      <color rgb="FF00B050"/>
      <name val="Calibri"/>
      <family val="2"/>
      <scheme val="minor"/>
    </font>
    <font>
      <b/>
      <sz val="16"/>
      <color rgb="FFFF6699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7" fillId="0" borderId="0"/>
    <xf numFmtId="0" fontId="37" fillId="0" borderId="0"/>
  </cellStyleXfs>
  <cellXfs count="26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31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 readingOrder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 readingOrder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 readingOrder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 readingOrder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readingOrder="1"/>
    </xf>
    <xf numFmtId="0" fontId="35" fillId="0" borderId="36" xfId="0" applyFont="1" applyBorder="1" applyAlignment="1">
      <alignment horizontal="center" vertical="center" wrapText="1" readingOrder="1"/>
    </xf>
    <xf numFmtId="0" fontId="33" fillId="0" borderId="23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5" fillId="0" borderId="33" xfId="0" applyFont="1" applyBorder="1" applyAlignment="1">
      <alignment vertical="center" wrapText="1" readingOrder="1"/>
    </xf>
    <xf numFmtId="0" fontId="34" fillId="0" borderId="20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0" applyFont="1"/>
    <xf numFmtId="0" fontId="32" fillId="0" borderId="0" xfId="0" applyFont="1"/>
    <xf numFmtId="0" fontId="34" fillId="0" borderId="20" xfId="0" quotePrefix="1" applyFont="1" applyBorder="1"/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44" fillId="0" borderId="0" xfId="0" applyFont="1"/>
    <xf numFmtId="0" fontId="43" fillId="0" borderId="0" xfId="0" applyFont="1" applyAlignment="1">
      <alignment vertical="center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3" xfId="0" applyFont="1" applyBorder="1" applyAlignment="1">
      <alignment horizontal="center" vertical="center" wrapText="1" readingOrder="1"/>
    </xf>
    <xf numFmtId="0" fontId="46" fillId="0" borderId="11" xfId="0" applyFont="1" applyBorder="1" applyAlignment="1">
      <alignment horizontal="center" vertical="center" wrapText="1" readingOrder="1"/>
    </xf>
    <xf numFmtId="0" fontId="45" fillId="0" borderId="6" xfId="0" applyFont="1" applyBorder="1" applyAlignment="1">
      <alignment horizontal="center"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45" fillId="0" borderId="9" xfId="0" applyFont="1" applyBorder="1" applyAlignment="1">
      <alignment horizontal="center" vertical="center" wrapText="1" readingOrder="1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45" fillId="0" borderId="4" xfId="0" applyFont="1" applyBorder="1" applyAlignment="1">
      <alignment horizontal="center" vertical="center" wrapText="1" readingOrder="1"/>
    </xf>
    <xf numFmtId="0" fontId="45" fillId="0" borderId="2" xfId="0" applyFont="1" applyBorder="1" applyAlignment="1">
      <alignment horizontal="center" vertical="center" wrapText="1" readingOrder="1"/>
    </xf>
    <xf numFmtId="0" fontId="48" fillId="0" borderId="10" xfId="0" applyFont="1" applyBorder="1" applyAlignment="1">
      <alignment horizontal="center" vertical="center" wrapText="1" readingOrder="1"/>
    </xf>
    <xf numFmtId="0" fontId="45" fillId="0" borderId="7" xfId="0" applyFont="1" applyBorder="1" applyAlignment="1">
      <alignment horizontal="center" vertical="center" wrapText="1" readingOrder="1"/>
    </xf>
    <xf numFmtId="0" fontId="45" fillId="0" borderId="0" xfId="0" applyFont="1" applyBorder="1" applyAlignment="1">
      <alignment horizontal="center" vertical="center" wrapText="1" readingOrder="1"/>
    </xf>
    <xf numFmtId="0" fontId="0" fillId="0" borderId="0" xfId="0" applyBorder="1"/>
    <xf numFmtId="0" fontId="39" fillId="0" borderId="0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 readingOrder="1"/>
    </xf>
    <xf numFmtId="0" fontId="45" fillId="0" borderId="8" xfId="0" applyFont="1" applyBorder="1" applyAlignment="1">
      <alignment horizontal="center" vertical="center" wrapText="1" readingOrder="1"/>
    </xf>
    <xf numFmtId="0" fontId="46" fillId="0" borderId="2" xfId="0" applyFont="1" applyBorder="1" applyAlignment="1">
      <alignment horizontal="center" vertical="center" wrapText="1" readingOrder="1"/>
    </xf>
    <xf numFmtId="0" fontId="45" fillId="0" borderId="5" xfId="0" applyFont="1" applyBorder="1" applyAlignment="1">
      <alignment horizontal="center" vertical="center" wrapText="1" readingOrder="1"/>
    </xf>
    <xf numFmtId="0" fontId="52" fillId="2" borderId="42" xfId="0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vertical="center" wrapText="1" readingOrder="1"/>
    </xf>
    <xf numFmtId="0" fontId="28" fillId="0" borderId="0" xfId="0" applyFont="1" applyAlignment="1">
      <alignment vertical="center" readingOrder="1"/>
    </xf>
    <xf numFmtId="0" fontId="17" fillId="0" borderId="0" xfId="0" applyFont="1" applyAlignment="1">
      <alignment horizontal="left" vertical="center" readingOrder="1"/>
    </xf>
    <xf numFmtId="0" fontId="40" fillId="0" borderId="0" xfId="0" applyFont="1" applyAlignment="1">
      <alignment vertical="center"/>
    </xf>
    <xf numFmtId="0" fontId="17" fillId="0" borderId="0" xfId="0" applyFont="1" applyAlignment="1">
      <alignment horizontal="left" vertical="center" indent="4" readingOrder="1"/>
    </xf>
    <xf numFmtId="0" fontId="53" fillId="0" borderId="0" xfId="0" applyFont="1" applyAlignment="1">
      <alignment vertical="center"/>
    </xf>
    <xf numFmtId="0" fontId="39" fillId="0" borderId="4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46" fillId="0" borderId="0" xfId="0" applyFont="1" applyAlignment="1">
      <alignment horizontal="center" vertical="center" wrapText="1" readingOrder="1"/>
    </xf>
    <xf numFmtId="0" fontId="59" fillId="0" borderId="0" xfId="0" applyFont="1"/>
    <xf numFmtId="0" fontId="39" fillId="0" borderId="10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 wrapText="1" readingOrder="1"/>
    </xf>
    <xf numFmtId="0" fontId="62" fillId="0" borderId="11" xfId="0" applyFont="1" applyBorder="1" applyAlignment="1">
      <alignment horizontal="center" vertical="center" wrapText="1" readingOrder="1"/>
    </xf>
    <xf numFmtId="0" fontId="62" fillId="0" borderId="0" xfId="0" applyFont="1" applyAlignment="1">
      <alignment horizontal="center" vertical="center" wrapText="1" readingOrder="1"/>
    </xf>
    <xf numFmtId="0" fontId="62" fillId="0" borderId="6" xfId="0" applyFont="1" applyBorder="1" applyAlignment="1">
      <alignment horizontal="center" vertical="center" wrapText="1" readingOrder="1"/>
    </xf>
    <xf numFmtId="0" fontId="62" fillId="0" borderId="0" xfId="0" applyFont="1" applyBorder="1" applyAlignment="1">
      <alignment horizontal="center" vertical="center" wrapText="1" readingOrder="1"/>
    </xf>
    <xf numFmtId="0" fontId="62" fillId="0" borderId="7" xfId="0" applyFont="1" applyBorder="1" applyAlignment="1">
      <alignment horizontal="center" vertical="center" wrapText="1" readingOrder="1"/>
    </xf>
    <xf numFmtId="0" fontId="62" fillId="0" borderId="12" xfId="0" applyFont="1" applyBorder="1" applyAlignment="1">
      <alignment horizontal="center" vertical="center" wrapText="1" readingOrder="1"/>
    </xf>
    <xf numFmtId="0" fontId="62" fillId="0" borderId="8" xfId="0" applyFont="1" applyBorder="1" applyAlignment="1">
      <alignment horizontal="center" vertical="center" wrapText="1" readingOrder="1"/>
    </xf>
    <xf numFmtId="0" fontId="62" fillId="0" borderId="9" xfId="0" applyFont="1" applyBorder="1" applyAlignment="1">
      <alignment horizontal="center" vertical="center" wrapText="1" readingOrder="1"/>
    </xf>
    <xf numFmtId="0" fontId="45" fillId="0" borderId="0" xfId="0" applyFont="1" applyBorder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63" fillId="0" borderId="5" xfId="0" applyFont="1" applyBorder="1" applyAlignment="1">
      <alignment horizontal="center" vertical="center" wrapText="1" readingOrder="1"/>
    </xf>
    <xf numFmtId="0" fontId="63" fillId="0" borderId="11" xfId="0" applyFont="1" applyBorder="1" applyAlignment="1">
      <alignment horizontal="center" vertical="center" wrapText="1" readingOrder="1"/>
    </xf>
    <xf numFmtId="0" fontId="63" fillId="0" borderId="7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 readingOrder="1"/>
    </xf>
    <xf numFmtId="0" fontId="63" fillId="0" borderId="6" xfId="0" applyFont="1" applyBorder="1" applyAlignment="1">
      <alignment horizontal="center" vertical="center" wrapText="1" readingOrder="1"/>
    </xf>
    <xf numFmtId="0" fontId="65" fillId="0" borderId="0" xfId="0" applyFont="1" applyAlignment="1">
      <alignment horizontal="center" vertical="center"/>
    </xf>
    <xf numFmtId="0" fontId="63" fillId="0" borderId="12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62" fillId="0" borderId="10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6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0" fontId="41" fillId="0" borderId="0" xfId="0" applyFont="1" applyAlignment="1">
      <alignment horizontal="center" vertical="center" readingOrder="1"/>
    </xf>
    <xf numFmtId="0" fontId="42" fillId="0" borderId="0" xfId="0" applyFont="1" applyAlignment="1">
      <alignment horizontal="center" vertical="center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 readingOrder="1"/>
    </xf>
    <xf numFmtId="0" fontId="48" fillId="0" borderId="4" xfId="0" applyFont="1" applyBorder="1" applyAlignment="1">
      <alignment horizontal="center" vertical="center" wrapText="1" readingOrder="1"/>
    </xf>
    <xf numFmtId="0" fontId="46" fillId="0" borderId="3" xfId="0" applyFont="1" applyBorder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660033"/>
      <color rgb="FFFF6699"/>
      <color rgb="FFED7D31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40.jpeg"/><Relationship Id="rId2" Type="http://schemas.openxmlformats.org/officeDocument/2006/relationships/image" Target="../media/image26.png"/><Relationship Id="rId1" Type="http://schemas.openxmlformats.org/officeDocument/2006/relationships/image" Target="../media/image35.png"/><Relationship Id="rId6" Type="http://schemas.openxmlformats.org/officeDocument/2006/relationships/image" Target="../media/image36.jpeg"/><Relationship Id="rId11" Type="http://schemas.openxmlformats.org/officeDocument/2006/relationships/image" Target="../media/image39.png"/><Relationship Id="rId5" Type="http://schemas.openxmlformats.org/officeDocument/2006/relationships/image" Target="../media/image24.png"/><Relationship Id="rId15" Type="http://schemas.openxmlformats.org/officeDocument/2006/relationships/image" Target="../media/image33.png"/><Relationship Id="rId10" Type="http://schemas.openxmlformats.org/officeDocument/2006/relationships/image" Target="../media/image31.png"/><Relationship Id="rId4" Type="http://schemas.openxmlformats.org/officeDocument/2006/relationships/image" Target="../media/image13.png"/><Relationship Id="rId9" Type="http://schemas.openxmlformats.org/officeDocument/2006/relationships/image" Target="../media/image4.png"/><Relationship Id="rId14" Type="http://schemas.openxmlformats.org/officeDocument/2006/relationships/image" Target="../media/image3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41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3.png"/><Relationship Id="rId7" Type="http://schemas.openxmlformats.org/officeDocument/2006/relationships/image" Target="../media/image43.jpeg"/><Relationship Id="rId12" Type="http://schemas.openxmlformats.org/officeDocument/2006/relationships/image" Target="../media/image26.png"/><Relationship Id="rId2" Type="http://schemas.openxmlformats.org/officeDocument/2006/relationships/image" Target="../media/image12.png"/><Relationship Id="rId1" Type="http://schemas.openxmlformats.org/officeDocument/2006/relationships/image" Target="../media/image35.png"/><Relationship Id="rId6" Type="http://schemas.openxmlformats.org/officeDocument/2006/relationships/image" Target="../media/image28.webp"/><Relationship Id="rId11" Type="http://schemas.openxmlformats.org/officeDocument/2006/relationships/image" Target="../media/image44.jpeg"/><Relationship Id="rId5" Type="http://schemas.openxmlformats.org/officeDocument/2006/relationships/image" Target="../media/image42.jpeg"/><Relationship Id="rId15" Type="http://schemas.openxmlformats.org/officeDocument/2006/relationships/image" Target="../media/image33.png"/><Relationship Id="rId10" Type="http://schemas.openxmlformats.org/officeDocument/2006/relationships/image" Target="../media/image31.png"/><Relationship Id="rId4" Type="http://schemas.openxmlformats.org/officeDocument/2006/relationships/image" Target="../media/image24.png"/><Relationship Id="rId9" Type="http://schemas.openxmlformats.org/officeDocument/2006/relationships/image" Target="../media/image4.png"/><Relationship Id="rId14" Type="http://schemas.openxmlformats.org/officeDocument/2006/relationships/image" Target="../media/image3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13" Type="http://schemas.openxmlformats.org/officeDocument/2006/relationships/image" Target="../media/image32.png"/><Relationship Id="rId3" Type="http://schemas.openxmlformats.org/officeDocument/2006/relationships/image" Target="../media/image24.png"/><Relationship Id="rId7" Type="http://schemas.openxmlformats.org/officeDocument/2006/relationships/image" Target="../media/image28.webp"/><Relationship Id="rId12" Type="http://schemas.openxmlformats.org/officeDocument/2006/relationships/image" Target="../media/image3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7.jpeg"/><Relationship Id="rId11" Type="http://schemas.openxmlformats.org/officeDocument/2006/relationships/image" Target="../media/image4.png"/><Relationship Id="rId5" Type="http://schemas.openxmlformats.org/officeDocument/2006/relationships/image" Target="../media/image26.png"/><Relationship Id="rId15" Type="http://schemas.openxmlformats.org/officeDocument/2006/relationships/image" Target="../media/image34.png"/><Relationship Id="rId10" Type="http://schemas.openxmlformats.org/officeDocument/2006/relationships/image" Target="../media/image5.png"/><Relationship Id="rId4" Type="http://schemas.openxmlformats.org/officeDocument/2006/relationships/image" Target="../media/image25.png"/><Relationship Id="rId9" Type="http://schemas.openxmlformats.org/officeDocument/2006/relationships/image" Target="../media/image30.jpeg"/><Relationship Id="rId14" Type="http://schemas.openxmlformats.org/officeDocument/2006/relationships/image" Target="../media/image3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32.png"/><Relationship Id="rId3" Type="http://schemas.openxmlformats.org/officeDocument/2006/relationships/image" Target="../media/image12.png"/><Relationship Id="rId7" Type="http://schemas.openxmlformats.org/officeDocument/2006/relationships/image" Target="../media/image28.webp"/><Relationship Id="rId12" Type="http://schemas.openxmlformats.org/officeDocument/2006/relationships/image" Target="../media/image38.jpeg"/><Relationship Id="rId2" Type="http://schemas.openxmlformats.org/officeDocument/2006/relationships/image" Target="../media/image26.png"/><Relationship Id="rId1" Type="http://schemas.openxmlformats.org/officeDocument/2006/relationships/image" Target="../media/image35.png"/><Relationship Id="rId6" Type="http://schemas.openxmlformats.org/officeDocument/2006/relationships/image" Target="../media/image36.jpeg"/><Relationship Id="rId11" Type="http://schemas.openxmlformats.org/officeDocument/2006/relationships/image" Target="../media/image37.jpeg"/><Relationship Id="rId5" Type="http://schemas.openxmlformats.org/officeDocument/2006/relationships/image" Target="../media/image24.png"/><Relationship Id="rId15" Type="http://schemas.openxmlformats.org/officeDocument/2006/relationships/image" Target="../media/image33.png"/><Relationship Id="rId10" Type="http://schemas.openxmlformats.org/officeDocument/2006/relationships/image" Target="../media/image31.png"/><Relationship Id="rId4" Type="http://schemas.openxmlformats.org/officeDocument/2006/relationships/image" Target="../media/image13.png"/><Relationship Id="rId9" Type="http://schemas.openxmlformats.org/officeDocument/2006/relationships/image" Target="../media/image4.png"/><Relationship Id="rId14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706005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2413001</xdr:colOff>
      <xdr:row>9</xdr:row>
      <xdr:rowOff>1090084</xdr:rowOff>
    </xdr:from>
    <xdr:to>
      <xdr:col>1</xdr:col>
      <xdr:colOff>2780787</xdr:colOff>
      <xdr:row>9</xdr:row>
      <xdr:rowOff>1481668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334" y="3958167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FE36088-2518-4486-8694-22494ACE77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947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75180</xdr:rowOff>
    </xdr:from>
    <xdr:to>
      <xdr:col>0</xdr:col>
      <xdr:colOff>644368</xdr:colOff>
      <xdr:row>13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265D038-4A69-47B2-99F3-C091CB927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338668</xdr:rowOff>
    </xdr:from>
    <xdr:to>
      <xdr:col>0</xdr:col>
      <xdr:colOff>634999</xdr:colOff>
      <xdr:row>18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BD7312F-E241-409C-9FD7-193033FC79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E1D52ED-16AE-4C6A-989D-412A837AFA3E}"/>
            </a:ext>
          </a:extLst>
        </xdr:cNvPr>
        <xdr:cNvGrpSpPr/>
      </xdr:nvGrpSpPr>
      <xdr:grpSpPr>
        <a:xfrm>
          <a:off x="0" y="0"/>
          <a:ext cx="14894985" cy="8636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F47901A2-24A4-25E7-3DE8-B8C31C41A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53E90A0A-D340-839D-9C03-0D70D65AB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ACD7573-B1DE-4D7A-F285-0C8D0BE5D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id="{E6504FB9-AF85-0DF5-6BC4-C48AE21A9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0" name="Image 19">
            <a:extLst>
              <a:ext uri="{FF2B5EF4-FFF2-40B4-BE49-F238E27FC236}">
                <a16:creationId xmlns:a16="http://schemas.microsoft.com/office/drawing/2014/main" id="{6F2E4F3A-D3B4-116B-3398-F31FA3B49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29</xdr:row>
      <xdr:rowOff>69850</xdr:rowOff>
    </xdr:from>
    <xdr:to>
      <xdr:col>1</xdr:col>
      <xdr:colOff>27189</xdr:colOff>
      <xdr:row>29</xdr:row>
      <xdr:rowOff>296333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29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29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29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965200</xdr:colOff>
      <xdr:row>1</xdr:row>
      <xdr:rowOff>114382</xdr:rowOff>
    </xdr:from>
    <xdr:to>
      <xdr:col>2</xdr:col>
      <xdr:colOff>25400</xdr:colOff>
      <xdr:row>5</xdr:row>
      <xdr:rowOff>248294</xdr:rowOff>
    </xdr:to>
    <xdr:pic>
      <xdr:nvPicPr>
        <xdr:cNvPr id="33" name="Image 32" descr="Courge Bleue de Hongrie bio de France - Prix au kg">
          <a:extLst>
            <a:ext uri="{FF2B5EF4-FFF2-40B4-BE49-F238E27FC236}">
              <a16:creationId xmlns:a16="http://schemas.microsoft.com/office/drawing/2014/main" id="{842D51D3-B6D7-46CC-ABB0-3CF8E7BE9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546182"/>
          <a:ext cx="1854200" cy="1861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1371600</xdr:colOff>
      <xdr:row>1</xdr:row>
      <xdr:rowOff>366272</xdr:rowOff>
    </xdr:from>
    <xdr:to>
      <xdr:col>5</xdr:col>
      <xdr:colOff>302260</xdr:colOff>
      <xdr:row>4</xdr:row>
      <xdr:rowOff>149860</xdr:rowOff>
    </xdr:to>
    <xdr:pic>
      <xdr:nvPicPr>
        <xdr:cNvPr id="34" name="Image 33" descr="Avocat : atouts nutritionnels, conservation et variétés">
          <a:extLst>
            <a:ext uri="{FF2B5EF4-FFF2-40B4-BE49-F238E27FC236}">
              <a16:creationId xmlns:a16="http://schemas.microsoft.com/office/drawing/2014/main" id="{901CDBAB-75E6-427F-B863-AA1184C2E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98072"/>
          <a:ext cx="1724660" cy="107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</xdr:colOff>
      <xdr:row>22</xdr:row>
      <xdr:rowOff>38100</xdr:rowOff>
    </xdr:from>
    <xdr:to>
      <xdr:col>0</xdr:col>
      <xdr:colOff>463550</xdr:colOff>
      <xdr:row>23</xdr:row>
      <xdr:rowOff>109060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E4DA649-7A4F-4F06-9E5F-DE59FA9B3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" y="11643360"/>
          <a:ext cx="390525" cy="32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463788</xdr:colOff>
      <xdr:row>22</xdr:row>
      <xdr:rowOff>50800</xdr:rowOff>
    </xdr:from>
    <xdr:to>
      <xdr:col>0</xdr:col>
      <xdr:colOff>844146</xdr:colOff>
      <xdr:row>23</xdr:row>
      <xdr:rowOff>101600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68EEAB09-2460-49A5-A0FD-BD9204E56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88" y="11656060"/>
          <a:ext cx="380358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301943</xdr:colOff>
      <xdr:row>25</xdr:row>
      <xdr:rowOff>317500</xdr:rowOff>
    </xdr:from>
    <xdr:to>
      <xdr:col>0</xdr:col>
      <xdr:colOff>643255</xdr:colOff>
      <xdr:row>27</xdr:row>
      <xdr:rowOff>10080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40CB5856-3AB3-43E4-BB6F-F66ED8FCC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3" y="12905740"/>
          <a:ext cx="341312" cy="264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20</xdr:row>
      <xdr:rowOff>305457</xdr:rowOff>
    </xdr:from>
    <xdr:to>
      <xdr:col>6</xdr:col>
      <xdr:colOff>551620</xdr:colOff>
      <xdr:row>22</xdr:row>
      <xdr:rowOff>13491</xdr:rowOff>
    </xdr:to>
    <xdr:sp macro="" textlink="">
      <xdr:nvSpPr>
        <xdr:cNvPr id="32" name="ZoneTexte 3">
          <a:extLst>
            <a:ext uri="{FF2B5EF4-FFF2-40B4-BE49-F238E27FC236}">
              <a16:creationId xmlns:a16="http://schemas.microsoft.com/office/drawing/2014/main" id="{3C43920A-816B-4145-B0DC-E1F07F2FD8FD}"/>
            </a:ext>
          </a:extLst>
        </xdr:cNvPr>
        <xdr:cNvSpPr txBox="1"/>
      </xdr:nvSpPr>
      <xdr:spPr>
        <a:xfrm>
          <a:off x="38100" y="6896757"/>
          <a:ext cx="11852080" cy="2490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585107</xdr:colOff>
      <xdr:row>21</xdr:row>
      <xdr:rowOff>163285</xdr:rowOff>
    </xdr:from>
    <xdr:to>
      <xdr:col>6</xdr:col>
      <xdr:colOff>613682</xdr:colOff>
      <xdr:row>21</xdr:row>
      <xdr:rowOff>330653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EC91AC40-8D8D-4833-A679-2F98B35061D9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3480707" y="7059385"/>
          <a:ext cx="8471535" cy="759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251889</xdr:rowOff>
    </xdr:from>
    <xdr:to>
      <xdr:col>4</xdr:col>
      <xdr:colOff>326571</xdr:colOff>
      <xdr:row>27</xdr:row>
      <xdr:rowOff>117669</xdr:rowOff>
    </xdr:to>
    <xdr:sp macro="" textlink="">
      <xdr:nvSpPr>
        <xdr:cNvPr id="36" name="ZoneTexte 3">
          <a:extLst>
            <a:ext uri="{FF2B5EF4-FFF2-40B4-BE49-F238E27FC236}">
              <a16:creationId xmlns:a16="http://schemas.microsoft.com/office/drawing/2014/main" id="{4BD140CE-9517-4D0C-AC38-478BC9307234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8138589"/>
          <a:ext cx="7405551" cy="1858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25</xdr:row>
      <xdr:rowOff>104931</xdr:rowOff>
    </xdr:from>
    <xdr:to>
      <xdr:col>6</xdr:col>
      <xdr:colOff>551620</xdr:colOff>
      <xdr:row>26</xdr:row>
      <xdr:rowOff>123111</xdr:rowOff>
    </xdr:to>
    <xdr:sp macro="" textlink="">
      <xdr:nvSpPr>
        <xdr:cNvPr id="40" name="ZoneTexte 3">
          <a:extLst>
            <a:ext uri="{FF2B5EF4-FFF2-40B4-BE49-F238E27FC236}">
              <a16:creationId xmlns:a16="http://schemas.microsoft.com/office/drawing/2014/main" id="{50E300CC-69C4-40FD-AA79-75B39F383770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7793511"/>
          <a:ext cx="1185208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828675</xdr:colOff>
      <xdr:row>26</xdr:row>
      <xdr:rowOff>154734</xdr:rowOff>
    </xdr:from>
    <xdr:to>
      <xdr:col>5</xdr:col>
      <xdr:colOff>431346</xdr:colOff>
      <xdr:row>27</xdr:row>
      <xdr:rowOff>89094</xdr:rowOff>
    </xdr:to>
    <xdr:sp macro="" textlink="">
      <xdr:nvSpPr>
        <xdr:cNvPr id="41" name="ZoneTexte 3">
          <a:extLst>
            <a:ext uri="{FF2B5EF4-FFF2-40B4-BE49-F238E27FC236}">
              <a16:creationId xmlns:a16="http://schemas.microsoft.com/office/drawing/2014/main" id="{2217BBFA-DDC9-465F-987A-F6DBC6D27B21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1613535" y="8041434"/>
          <a:ext cx="8045631" cy="2544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2" name="ZoneTexte 3">
          <a:extLst>
            <a:ext uri="{FF2B5EF4-FFF2-40B4-BE49-F238E27FC236}">
              <a16:creationId xmlns:a16="http://schemas.microsoft.com/office/drawing/2014/main" id="{B7E54E7B-1D81-4044-862D-60F96D32CE4A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3" name="ZoneTexte 3">
          <a:extLst>
            <a:ext uri="{FF2B5EF4-FFF2-40B4-BE49-F238E27FC236}">
              <a16:creationId xmlns:a16="http://schemas.microsoft.com/office/drawing/2014/main" id="{D5D0E039-519B-4D24-9FEE-DB8655751D97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4" name="ZoneTexte 3">
          <a:extLst>
            <a:ext uri="{FF2B5EF4-FFF2-40B4-BE49-F238E27FC236}">
              <a16:creationId xmlns:a16="http://schemas.microsoft.com/office/drawing/2014/main" id="{3EA7A254-F962-442B-B8AC-9C1A3E55055D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5" name="ZoneTexte 3">
          <a:extLst>
            <a:ext uri="{FF2B5EF4-FFF2-40B4-BE49-F238E27FC236}">
              <a16:creationId xmlns:a16="http://schemas.microsoft.com/office/drawing/2014/main" id="{AF276D36-A6FB-4E9D-AB6C-CEDA014DCF91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6" name="ZoneTexte 3">
          <a:extLst>
            <a:ext uri="{FF2B5EF4-FFF2-40B4-BE49-F238E27FC236}">
              <a16:creationId xmlns:a16="http://schemas.microsoft.com/office/drawing/2014/main" id="{9278C9BD-A54D-4808-8084-48A79270A71F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7" name="ZoneTexte 3">
          <a:extLst>
            <a:ext uri="{FF2B5EF4-FFF2-40B4-BE49-F238E27FC236}">
              <a16:creationId xmlns:a16="http://schemas.microsoft.com/office/drawing/2014/main" id="{246BD841-49FD-49FD-AF50-511B15BAB592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8" name="ZoneTexte 3">
          <a:extLst>
            <a:ext uri="{FF2B5EF4-FFF2-40B4-BE49-F238E27FC236}">
              <a16:creationId xmlns:a16="http://schemas.microsoft.com/office/drawing/2014/main" id="{8DCE907E-9F8E-40C2-A9D0-A7D3C24905D4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9" name="ZoneTexte 3">
          <a:extLst>
            <a:ext uri="{FF2B5EF4-FFF2-40B4-BE49-F238E27FC236}">
              <a16:creationId xmlns:a16="http://schemas.microsoft.com/office/drawing/2014/main" id="{1F476C78-4B13-46AA-80D0-DAA44EC180A1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0" name="ZoneTexte 3">
          <a:extLst>
            <a:ext uri="{FF2B5EF4-FFF2-40B4-BE49-F238E27FC236}">
              <a16:creationId xmlns:a16="http://schemas.microsoft.com/office/drawing/2014/main" id="{FB188C6C-2375-4386-8DDD-E9BA49A38725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1" name="ZoneTexte 3">
          <a:extLst>
            <a:ext uri="{FF2B5EF4-FFF2-40B4-BE49-F238E27FC236}">
              <a16:creationId xmlns:a16="http://schemas.microsoft.com/office/drawing/2014/main" id="{77298D93-F389-4E34-AAEC-1B7BE75FFE6E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11135423-EBCA-4B4E-82AD-140A6C094768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838FF560-5CE9-44B1-BB8F-6A1631513BBB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9626B829-76B1-49A8-B76F-BD6B27A830DA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59E1D69A-AEE7-4B82-9672-24FFEC9BE68D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6" name="ZoneTexte 3">
          <a:extLst>
            <a:ext uri="{FF2B5EF4-FFF2-40B4-BE49-F238E27FC236}">
              <a16:creationId xmlns:a16="http://schemas.microsoft.com/office/drawing/2014/main" id="{03F59053-67CB-4E00-B82C-C662562FA5D4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57" name="ZoneTexte 3">
          <a:extLst>
            <a:ext uri="{FF2B5EF4-FFF2-40B4-BE49-F238E27FC236}">
              <a16:creationId xmlns:a16="http://schemas.microsoft.com/office/drawing/2014/main" id="{7CA4EAEE-EA78-4C8A-8BB5-A571AAED2622}"/>
            </a:ext>
          </a:extLst>
        </xdr:cNvPr>
        <xdr:cNvSpPr txBox="1"/>
      </xdr:nvSpPr>
      <xdr:spPr>
        <a:xfrm>
          <a:off x="4303057" y="713609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8" name="ZoneTexte 3">
          <a:extLst>
            <a:ext uri="{FF2B5EF4-FFF2-40B4-BE49-F238E27FC236}">
              <a16:creationId xmlns:a16="http://schemas.microsoft.com/office/drawing/2014/main" id="{42348E05-1E67-4DD9-9C1E-6D4B0F661AF6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9" name="ZoneTexte 3">
          <a:extLst>
            <a:ext uri="{FF2B5EF4-FFF2-40B4-BE49-F238E27FC236}">
              <a16:creationId xmlns:a16="http://schemas.microsoft.com/office/drawing/2014/main" id="{36E27280-5619-43B4-871C-00AA6D73449A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0" name="ZoneTexte 3">
          <a:extLst>
            <a:ext uri="{FF2B5EF4-FFF2-40B4-BE49-F238E27FC236}">
              <a16:creationId xmlns:a16="http://schemas.microsoft.com/office/drawing/2014/main" id="{01DAF165-2809-46BD-A9C4-182260187726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1" name="ZoneTexte 3">
          <a:extLst>
            <a:ext uri="{FF2B5EF4-FFF2-40B4-BE49-F238E27FC236}">
              <a16:creationId xmlns:a16="http://schemas.microsoft.com/office/drawing/2014/main" id="{CE7D1DDD-E625-4A32-906C-A385D2966EDA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2" name="ZoneTexte 3">
          <a:extLst>
            <a:ext uri="{FF2B5EF4-FFF2-40B4-BE49-F238E27FC236}">
              <a16:creationId xmlns:a16="http://schemas.microsoft.com/office/drawing/2014/main" id="{6F9A60C9-C345-4DB3-A5E0-03754F14548A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3" name="ZoneTexte 3">
          <a:extLst>
            <a:ext uri="{FF2B5EF4-FFF2-40B4-BE49-F238E27FC236}">
              <a16:creationId xmlns:a16="http://schemas.microsoft.com/office/drawing/2014/main" id="{B987B51C-BFD7-4A5F-9737-E09C334B86AA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4" name="ZoneTexte 3">
          <a:extLst>
            <a:ext uri="{FF2B5EF4-FFF2-40B4-BE49-F238E27FC236}">
              <a16:creationId xmlns:a16="http://schemas.microsoft.com/office/drawing/2014/main" id="{B944FB31-97B0-4D97-A512-13BB8AE558D1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5" name="ZoneTexte 3">
          <a:extLst>
            <a:ext uri="{FF2B5EF4-FFF2-40B4-BE49-F238E27FC236}">
              <a16:creationId xmlns:a16="http://schemas.microsoft.com/office/drawing/2014/main" id="{5A9F48BB-198D-479F-837F-A2181919FE10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6" name="ZoneTexte 3">
          <a:extLst>
            <a:ext uri="{FF2B5EF4-FFF2-40B4-BE49-F238E27FC236}">
              <a16:creationId xmlns:a16="http://schemas.microsoft.com/office/drawing/2014/main" id="{E026779A-A722-4E3C-8058-A15AC211A37F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7" name="ZoneTexte 3">
          <a:extLst>
            <a:ext uri="{FF2B5EF4-FFF2-40B4-BE49-F238E27FC236}">
              <a16:creationId xmlns:a16="http://schemas.microsoft.com/office/drawing/2014/main" id="{6E08B184-3981-4F33-8E30-EC431AE97578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8" name="ZoneTexte 3">
          <a:extLst>
            <a:ext uri="{FF2B5EF4-FFF2-40B4-BE49-F238E27FC236}">
              <a16:creationId xmlns:a16="http://schemas.microsoft.com/office/drawing/2014/main" id="{F41FEA55-52E5-458C-A802-97FF6A7F6CE1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9" name="ZoneTexte 3">
          <a:extLst>
            <a:ext uri="{FF2B5EF4-FFF2-40B4-BE49-F238E27FC236}">
              <a16:creationId xmlns:a16="http://schemas.microsoft.com/office/drawing/2014/main" id="{724032CF-3182-450E-88AB-8370F52ED462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70" name="ZoneTexte 3">
          <a:extLst>
            <a:ext uri="{FF2B5EF4-FFF2-40B4-BE49-F238E27FC236}">
              <a16:creationId xmlns:a16="http://schemas.microsoft.com/office/drawing/2014/main" id="{E697FCDC-9454-4318-9C55-108151E569AD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71" name="ZoneTexte 3">
          <a:extLst>
            <a:ext uri="{FF2B5EF4-FFF2-40B4-BE49-F238E27FC236}">
              <a16:creationId xmlns:a16="http://schemas.microsoft.com/office/drawing/2014/main" id="{A53E8EFF-C58F-4ADF-9BBB-EB4C135E0D89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72" name="ZoneTexte 3">
          <a:extLst>
            <a:ext uri="{FF2B5EF4-FFF2-40B4-BE49-F238E27FC236}">
              <a16:creationId xmlns:a16="http://schemas.microsoft.com/office/drawing/2014/main" id="{A671DDBF-057A-46B6-A71D-0E1699517744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73" name="ZoneTexte 3">
          <a:extLst>
            <a:ext uri="{FF2B5EF4-FFF2-40B4-BE49-F238E27FC236}">
              <a16:creationId xmlns:a16="http://schemas.microsoft.com/office/drawing/2014/main" id="{8CD5BB91-54EB-4F22-9256-0DAA3109F25D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74" name="ZoneTexte 3">
          <a:extLst>
            <a:ext uri="{FF2B5EF4-FFF2-40B4-BE49-F238E27FC236}">
              <a16:creationId xmlns:a16="http://schemas.microsoft.com/office/drawing/2014/main" id="{96EA3D71-C363-4384-A8EC-BD2B1F7D3B9B}"/>
            </a:ext>
          </a:extLst>
        </xdr:cNvPr>
        <xdr:cNvSpPr txBox="1"/>
      </xdr:nvSpPr>
      <xdr:spPr>
        <a:xfrm>
          <a:off x="4303057" y="7318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20</xdr:row>
      <xdr:rowOff>305457</xdr:rowOff>
    </xdr:from>
    <xdr:to>
      <xdr:col>6</xdr:col>
      <xdr:colOff>551620</xdr:colOff>
      <xdr:row>22</xdr:row>
      <xdr:rowOff>13491</xdr:rowOff>
    </xdr:to>
    <xdr:sp macro="" textlink="">
      <xdr:nvSpPr>
        <xdr:cNvPr id="75" name="ZoneTexte 3">
          <a:extLst>
            <a:ext uri="{FF2B5EF4-FFF2-40B4-BE49-F238E27FC236}">
              <a16:creationId xmlns:a16="http://schemas.microsoft.com/office/drawing/2014/main" id="{7A88E274-75E9-4A0F-8790-C33505ABAE1A}"/>
            </a:ext>
          </a:extLst>
        </xdr:cNvPr>
        <xdr:cNvSpPr txBox="1"/>
      </xdr:nvSpPr>
      <xdr:spPr>
        <a:xfrm>
          <a:off x="38100" y="6896757"/>
          <a:ext cx="11852080" cy="2490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52917</xdr:rowOff>
    </xdr:from>
    <xdr:to>
      <xdr:col>1</xdr:col>
      <xdr:colOff>763155</xdr:colOff>
      <xdr:row>5</xdr:row>
      <xdr:rowOff>349250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3171F4-47B9-433E-A1C8-8D0D03A99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63500" y="52917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146624</xdr:colOff>
      <xdr:row>9</xdr:row>
      <xdr:rowOff>64770</xdr:rowOff>
    </xdr:from>
    <xdr:to>
      <xdr:col>0</xdr:col>
      <xdr:colOff>701937</xdr:colOff>
      <xdr:row>9</xdr:row>
      <xdr:rowOff>571772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0900292-666B-4D70-B50C-21B8E41203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46624" y="28587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172443</xdr:colOff>
      <xdr:row>13</xdr:row>
      <xdr:rowOff>509096</xdr:rowOff>
    </xdr:from>
    <xdr:to>
      <xdr:col>0</xdr:col>
      <xdr:colOff>654951</xdr:colOff>
      <xdr:row>13</xdr:row>
      <xdr:rowOff>969930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35E69487-0102-4F5A-AF99-AA1608745B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72443" y="5694929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17</xdr:row>
      <xdr:rowOff>61383</xdr:rowOff>
    </xdr:from>
    <xdr:to>
      <xdr:col>0</xdr:col>
      <xdr:colOff>645583</xdr:colOff>
      <xdr:row>18</xdr:row>
      <xdr:rowOff>179273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29048B79-DDDB-40C4-84D2-753C8A8269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58750" y="7639050"/>
          <a:ext cx="486833" cy="445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C6B524-597F-438A-93F6-49885B4B037D}"/>
            </a:ext>
          </a:extLst>
        </xdr:cNvPr>
        <xdr:cNvGrpSpPr/>
      </xdr:nvGrpSpPr>
      <xdr:grpSpPr>
        <a:xfrm>
          <a:off x="0" y="0"/>
          <a:ext cx="14921655" cy="883920"/>
          <a:chOff x="0" y="0"/>
          <a:chExt cx="15098185" cy="907651"/>
        </a:xfrm>
      </xdr:grpSpPr>
      <xdr:pic>
        <xdr:nvPicPr>
          <xdr:cNvPr id="24" name="Image 23">
            <a:extLst>
              <a:ext uri="{FF2B5EF4-FFF2-40B4-BE49-F238E27FC236}">
                <a16:creationId xmlns:a16="http://schemas.microsoft.com/office/drawing/2014/main" id="{9344EBA1-D659-BB94-EB3C-EE4FDAC1F36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5" name="Image 24">
            <a:extLst>
              <a:ext uri="{FF2B5EF4-FFF2-40B4-BE49-F238E27FC236}">
                <a16:creationId xmlns:a16="http://schemas.microsoft.com/office/drawing/2014/main" id="{358266A4-57A2-0134-FC58-B4D6A7FEAE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1AEC3313-EE09-2ACA-B623-676049C23A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8" name="Image 27">
            <a:extLst>
              <a:ext uri="{FF2B5EF4-FFF2-40B4-BE49-F238E27FC236}">
                <a16:creationId xmlns:a16="http://schemas.microsoft.com/office/drawing/2014/main" id="{8B0F223E-071D-DB57-F4EE-15A4A24278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0" name="Image 29">
            <a:extLst>
              <a:ext uri="{FF2B5EF4-FFF2-40B4-BE49-F238E27FC236}">
                <a16:creationId xmlns:a16="http://schemas.microsoft.com/office/drawing/2014/main" id="{C88BA540-2247-757D-78AC-8B3AD29E1A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482D0064-2583-4790-A3BA-037A8233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604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4</xdr:col>
      <xdr:colOff>774700</xdr:colOff>
      <xdr:row>2</xdr:row>
      <xdr:rowOff>215900</xdr:rowOff>
    </xdr:from>
    <xdr:to>
      <xdr:col>4</xdr:col>
      <xdr:colOff>2131060</xdr:colOff>
      <xdr:row>5</xdr:row>
      <xdr:rowOff>279273</xdr:rowOff>
    </xdr:to>
    <xdr:pic>
      <xdr:nvPicPr>
        <xdr:cNvPr id="27" name="Image 26" descr="Wholesale Thanksgiving Day Decorations - SUNBEAUTY">
          <a:extLst>
            <a:ext uri="{FF2B5EF4-FFF2-40B4-BE49-F238E27FC236}">
              <a16:creationId xmlns:a16="http://schemas.microsoft.com/office/drawing/2014/main" id="{9DECA432-D782-45C6-B712-FE1C5255B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0" y="1079500"/>
          <a:ext cx="1356360" cy="1358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523108</xdr:colOff>
      <xdr:row>29</xdr:row>
      <xdr:rowOff>69850</xdr:rowOff>
    </xdr:from>
    <xdr:to>
      <xdr:col>1</xdr:col>
      <xdr:colOff>22109</xdr:colOff>
      <xdr:row>29</xdr:row>
      <xdr:rowOff>301413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1DADB4B-E50F-493D-AB9D-62276C9C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1</xdr:col>
      <xdr:colOff>2457874</xdr:colOff>
      <xdr:row>29</xdr:row>
      <xdr:rowOff>58928</xdr:rowOff>
    </xdr:from>
    <xdr:ext cx="372472" cy="237406"/>
    <xdr:pic>
      <xdr:nvPicPr>
        <xdr:cNvPr id="34" name="Image 33">
          <a:extLst>
            <a:ext uri="{FF2B5EF4-FFF2-40B4-BE49-F238E27FC236}">
              <a16:creationId xmlns:a16="http://schemas.microsoft.com/office/drawing/2014/main" id="{480425A6-1299-4D95-9E17-776CD885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29</xdr:row>
      <xdr:rowOff>81696</xdr:rowOff>
    </xdr:from>
    <xdr:ext cx="379680" cy="193470"/>
    <xdr:pic>
      <xdr:nvPicPr>
        <xdr:cNvPr id="35" name="Image 34">
          <a:extLst>
            <a:ext uri="{FF2B5EF4-FFF2-40B4-BE49-F238E27FC236}">
              <a16:creationId xmlns:a16="http://schemas.microsoft.com/office/drawing/2014/main" id="{DAE65C27-8485-4B87-B0CF-61757A6A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1480116</xdr:colOff>
      <xdr:row>2</xdr:row>
      <xdr:rowOff>38099</xdr:rowOff>
    </xdr:from>
    <xdr:to>
      <xdr:col>2</xdr:col>
      <xdr:colOff>693419</xdr:colOff>
      <xdr:row>5</xdr:row>
      <xdr:rowOff>71118</xdr:rowOff>
    </xdr:to>
    <xdr:pic>
      <xdr:nvPicPr>
        <xdr:cNvPr id="36" name="Image 35" descr="Chou Blanc Lisse">
          <a:extLst>
            <a:ext uri="{FF2B5EF4-FFF2-40B4-BE49-F238E27FC236}">
              <a16:creationId xmlns:a16="http://schemas.microsoft.com/office/drawing/2014/main" id="{3D3B8D32-CE9C-44D4-ACD9-8C22A03C1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416" y="901699"/>
          <a:ext cx="2007303" cy="132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19050</xdr:colOff>
      <xdr:row>28</xdr:row>
      <xdr:rowOff>152400</xdr:rowOff>
    </xdr:from>
    <xdr:ext cx="367786" cy="391584"/>
    <xdr:pic>
      <xdr:nvPicPr>
        <xdr:cNvPr id="117" name="Image 116">
          <a:extLst>
            <a:ext uri="{FF2B5EF4-FFF2-40B4-BE49-F238E27FC236}">
              <a16:creationId xmlns:a16="http://schemas.microsoft.com/office/drawing/2014/main" id="{F57A9561-6337-4D93-B802-E3B450ED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13144500"/>
          <a:ext cx="367786" cy="391584"/>
        </a:xfrm>
        <a:prstGeom prst="rect">
          <a:avLst/>
        </a:prstGeom>
      </xdr:spPr>
    </xdr:pic>
    <xdr:clientData/>
  </xdr:oneCellAnchor>
  <xdr:oneCellAnchor>
    <xdr:from>
      <xdr:col>2</xdr:col>
      <xdr:colOff>2343150</xdr:colOff>
      <xdr:row>9</xdr:row>
      <xdr:rowOff>1047750</xdr:rowOff>
    </xdr:from>
    <xdr:ext cx="367786" cy="391584"/>
    <xdr:pic>
      <xdr:nvPicPr>
        <xdr:cNvPr id="118" name="Image 117">
          <a:extLst>
            <a:ext uri="{FF2B5EF4-FFF2-40B4-BE49-F238E27FC236}">
              <a16:creationId xmlns:a16="http://schemas.microsoft.com/office/drawing/2014/main" id="{935A3477-B0C3-4ADC-827B-BD13434FB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5429250"/>
          <a:ext cx="367786" cy="391584"/>
        </a:xfrm>
        <a:prstGeom prst="rect">
          <a:avLst/>
        </a:prstGeom>
      </xdr:spPr>
    </xdr:pic>
    <xdr:clientData/>
  </xdr:oneCellAnchor>
  <xdr:twoCellAnchor editAs="oneCell">
    <xdr:from>
      <xdr:col>0</xdr:col>
      <xdr:colOff>73025</xdr:colOff>
      <xdr:row>22</xdr:row>
      <xdr:rowOff>38100</xdr:rowOff>
    </xdr:from>
    <xdr:to>
      <xdr:col>0</xdr:col>
      <xdr:colOff>463550</xdr:colOff>
      <xdr:row>23</xdr:row>
      <xdr:rowOff>32860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F3D0DD0C-108F-4A10-88C6-546A25702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" y="11574780"/>
          <a:ext cx="390525" cy="32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463788</xdr:colOff>
      <xdr:row>22</xdr:row>
      <xdr:rowOff>50800</xdr:rowOff>
    </xdr:from>
    <xdr:to>
      <xdr:col>0</xdr:col>
      <xdr:colOff>844146</xdr:colOff>
      <xdr:row>23</xdr:row>
      <xdr:rowOff>25400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6B1E9F91-B9C2-4617-8086-05BCE8354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88" y="11587480"/>
          <a:ext cx="380358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301943</xdr:colOff>
      <xdr:row>25</xdr:row>
      <xdr:rowOff>317500</xdr:rowOff>
    </xdr:from>
    <xdr:to>
      <xdr:col>0</xdr:col>
      <xdr:colOff>643255</xdr:colOff>
      <xdr:row>26</xdr:row>
      <xdr:rowOff>261540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B0EBDCA3-D4DE-437D-AF0E-AECD4A3C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3" y="12539980"/>
          <a:ext cx="341312" cy="264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75180</xdr:rowOff>
    </xdr:from>
    <xdr:to>
      <xdr:col>0</xdr:col>
      <xdr:colOff>644368</xdr:colOff>
      <xdr:row>13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338668</xdr:rowOff>
    </xdr:from>
    <xdr:to>
      <xdr:col>0</xdr:col>
      <xdr:colOff>634999</xdr:colOff>
      <xdr:row>18</xdr:row>
      <xdr:rowOff>19843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0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741953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2082800</xdr:colOff>
      <xdr:row>9</xdr:row>
      <xdr:rowOff>971550</xdr:rowOff>
    </xdr:from>
    <xdr:to>
      <xdr:col>3</xdr:col>
      <xdr:colOff>2450586</xdr:colOff>
      <xdr:row>9</xdr:row>
      <xdr:rowOff>1363134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5518150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AE07E41-CA59-4F3B-9612-9B061D684C1F}"/>
            </a:ext>
          </a:extLst>
        </xdr:cNvPr>
        <xdr:cNvGrpSpPr/>
      </xdr:nvGrpSpPr>
      <xdr:grpSpPr>
        <a:xfrm>
          <a:off x="0" y="0"/>
          <a:ext cx="14863235" cy="863600"/>
          <a:chOff x="0" y="0"/>
          <a:chExt cx="15098185" cy="907651"/>
        </a:xfrm>
      </xdr:grpSpPr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11DB3CC-129B-08ED-680E-E7B26FD361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2" name="Image 31">
            <a:extLst>
              <a:ext uri="{FF2B5EF4-FFF2-40B4-BE49-F238E27FC236}">
                <a16:creationId xmlns:a16="http://schemas.microsoft.com/office/drawing/2014/main" id="{C5B0AE7D-7AF3-C81E-5713-9CC8DA99E1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3" name="Image 32">
            <a:extLst>
              <a:ext uri="{FF2B5EF4-FFF2-40B4-BE49-F238E27FC236}">
                <a16:creationId xmlns:a16="http://schemas.microsoft.com/office/drawing/2014/main" id="{DA22DC6D-DA97-AB9C-8117-ABA43C1E43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4" name="Image 33">
            <a:extLst>
              <a:ext uri="{FF2B5EF4-FFF2-40B4-BE49-F238E27FC236}">
                <a16:creationId xmlns:a16="http://schemas.microsoft.com/office/drawing/2014/main" id="{06AC6305-B856-7E9D-50BD-694551798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6" name="Image 35">
            <a:extLst>
              <a:ext uri="{FF2B5EF4-FFF2-40B4-BE49-F238E27FC236}">
                <a16:creationId xmlns:a16="http://schemas.microsoft.com/office/drawing/2014/main" id="{3C998175-9FD5-9254-56DB-6D2417AD58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4</xdr:col>
      <xdr:colOff>1168400</xdr:colOff>
      <xdr:row>2</xdr:row>
      <xdr:rowOff>170736</xdr:rowOff>
    </xdr:from>
    <xdr:to>
      <xdr:col>5</xdr:col>
      <xdr:colOff>172720</xdr:colOff>
      <xdr:row>5</xdr:row>
      <xdr:rowOff>43180</xdr:rowOff>
    </xdr:to>
    <xdr:pic>
      <xdr:nvPicPr>
        <xdr:cNvPr id="61" name="Image 60" descr="Le chou vert frisé | Légumes maraîchers Prince de Bretagne">
          <a:extLst>
            <a:ext uri="{FF2B5EF4-FFF2-40B4-BE49-F238E27FC236}">
              <a16:creationId xmlns:a16="http://schemas.microsoft.com/office/drawing/2014/main" id="{25C4C07C-60ED-4ED7-B162-3B17A984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5900" y="1034336"/>
          <a:ext cx="1798320" cy="1167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1574800</xdr:colOff>
      <xdr:row>1</xdr:row>
      <xdr:rowOff>227642</xdr:rowOff>
    </xdr:from>
    <xdr:to>
      <xdr:col>2</xdr:col>
      <xdr:colOff>546100</xdr:colOff>
      <xdr:row>5</xdr:row>
      <xdr:rowOff>253999</xdr:rowOff>
    </xdr:to>
    <xdr:pic>
      <xdr:nvPicPr>
        <xdr:cNvPr id="62" name="Image 61" descr="Ananas (fruits) - Académie du Goût">
          <a:extLst>
            <a:ext uri="{FF2B5EF4-FFF2-40B4-BE49-F238E27FC236}">
              <a16:creationId xmlns:a16="http://schemas.microsoft.com/office/drawing/2014/main" id="{2DC300D5-F349-49D8-A934-376676F6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659442"/>
          <a:ext cx="1765300" cy="175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523108</xdr:colOff>
      <xdr:row>29</xdr:row>
      <xdr:rowOff>69850</xdr:rowOff>
    </xdr:from>
    <xdr:to>
      <xdr:col>1</xdr:col>
      <xdr:colOff>17029</xdr:colOff>
      <xdr:row>29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29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29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29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73025</xdr:colOff>
      <xdr:row>22</xdr:row>
      <xdr:rowOff>38100</xdr:rowOff>
    </xdr:from>
    <xdr:to>
      <xdr:col>0</xdr:col>
      <xdr:colOff>463550</xdr:colOff>
      <xdr:row>23</xdr:row>
      <xdr:rowOff>32860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27F485A8-C218-43AB-BAAF-E2EBE439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" y="11823700"/>
          <a:ext cx="390525" cy="32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301943</xdr:colOff>
      <xdr:row>25</xdr:row>
      <xdr:rowOff>317500</xdr:rowOff>
    </xdr:from>
    <xdr:to>
      <xdr:col>0</xdr:col>
      <xdr:colOff>643255</xdr:colOff>
      <xdr:row>26</xdr:row>
      <xdr:rowOff>253920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3" y="13093700"/>
          <a:ext cx="341312" cy="26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463788</xdr:colOff>
      <xdr:row>22</xdr:row>
      <xdr:rowOff>50800</xdr:rowOff>
    </xdr:from>
    <xdr:to>
      <xdr:col>0</xdr:col>
      <xdr:colOff>844146</xdr:colOff>
      <xdr:row>23</xdr:row>
      <xdr:rowOff>25400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05DC70BF-EBEF-45C3-AE22-DDACC2C8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88" y="11836400"/>
          <a:ext cx="38035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2093384</xdr:colOff>
      <xdr:row>9</xdr:row>
      <xdr:rowOff>986366</xdr:rowOff>
    </xdr:from>
    <xdr:to>
      <xdr:col>5</xdr:col>
      <xdr:colOff>2461170</xdr:colOff>
      <xdr:row>9</xdr:row>
      <xdr:rowOff>1377950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2184" y="5355166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7731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75180</xdr:rowOff>
    </xdr:from>
    <xdr:to>
      <xdr:col>0</xdr:col>
      <xdr:colOff>644368</xdr:colOff>
      <xdr:row>13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338668</xdr:rowOff>
    </xdr:from>
    <xdr:to>
      <xdr:col>0</xdr:col>
      <xdr:colOff>634999</xdr:colOff>
      <xdr:row>18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27518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58DD361-EA37-4442-B783-998656D8BD54}"/>
            </a:ext>
          </a:extLst>
        </xdr:cNvPr>
        <xdr:cNvGrpSpPr/>
      </xdr:nvGrpSpPr>
      <xdr:grpSpPr>
        <a:xfrm>
          <a:off x="0" y="0"/>
          <a:ext cx="14873818" cy="8636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BB0F446E-C1FA-73B0-F182-79FF4E84FE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6AF6AB0-A6AD-F92C-C43D-364631639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5AD946-94F0-6D96-A0AA-AFEDF1C85A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31F7FA67-F8F3-95FA-920E-68A1568CB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774CDF34-48DD-04FB-AEF4-BE1C2F09CC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30</xdr:row>
      <xdr:rowOff>69850</xdr:rowOff>
    </xdr:from>
    <xdr:to>
      <xdr:col>1</xdr:col>
      <xdr:colOff>19569</xdr:colOff>
      <xdr:row>30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30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30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30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1714274</xdr:colOff>
      <xdr:row>2</xdr:row>
      <xdr:rowOff>88900</xdr:rowOff>
    </xdr:from>
    <xdr:to>
      <xdr:col>2</xdr:col>
      <xdr:colOff>634999</xdr:colOff>
      <xdr:row>4</xdr:row>
      <xdr:rowOff>337820</xdr:rowOff>
    </xdr:to>
    <xdr:pic>
      <xdr:nvPicPr>
        <xdr:cNvPr id="23" name="Image 22" descr="Chayotte">
          <a:extLst>
            <a:ext uri="{FF2B5EF4-FFF2-40B4-BE49-F238E27FC236}">
              <a16:creationId xmlns:a16="http://schemas.microsoft.com/office/drawing/2014/main" id="{9F1B23D9-8B64-452E-8E5D-F7CB1AD4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574" y="952500"/>
          <a:ext cx="1714725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963262</xdr:colOff>
      <xdr:row>2</xdr:row>
      <xdr:rowOff>25400</xdr:rowOff>
    </xdr:from>
    <xdr:to>
      <xdr:col>5</xdr:col>
      <xdr:colOff>193040</xdr:colOff>
      <xdr:row>5</xdr:row>
      <xdr:rowOff>81279</xdr:rowOff>
    </xdr:to>
    <xdr:pic>
      <xdr:nvPicPr>
        <xdr:cNvPr id="24" name="Image 23" descr="Clémentine (fruits) - Académie du Goût">
          <a:extLst>
            <a:ext uri="{FF2B5EF4-FFF2-40B4-BE49-F238E27FC236}">
              <a16:creationId xmlns:a16="http://schemas.microsoft.com/office/drawing/2014/main" id="{1F939227-CD4C-4547-B56F-89EBC59F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1562" y="889000"/>
          <a:ext cx="2023778" cy="135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</xdr:colOff>
      <xdr:row>22</xdr:row>
      <xdr:rowOff>38100</xdr:rowOff>
    </xdr:from>
    <xdr:to>
      <xdr:col>0</xdr:col>
      <xdr:colOff>463550</xdr:colOff>
      <xdr:row>23</xdr:row>
      <xdr:rowOff>32860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250DD00-2399-4B16-A1CC-6C99A0DD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" y="11811000"/>
          <a:ext cx="390525" cy="32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463788</xdr:colOff>
      <xdr:row>22</xdr:row>
      <xdr:rowOff>50800</xdr:rowOff>
    </xdr:from>
    <xdr:to>
      <xdr:col>0</xdr:col>
      <xdr:colOff>844146</xdr:colOff>
      <xdr:row>23</xdr:row>
      <xdr:rowOff>25400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36D12C35-A23F-4478-BE69-4868B88B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88" y="11823700"/>
          <a:ext cx="380358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301943</xdr:colOff>
      <xdr:row>25</xdr:row>
      <xdr:rowOff>317500</xdr:rowOff>
    </xdr:from>
    <xdr:to>
      <xdr:col>0</xdr:col>
      <xdr:colOff>643255</xdr:colOff>
      <xdr:row>26</xdr:row>
      <xdr:rowOff>253920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3CA495A-7620-4B3B-8178-04FB9FAD2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3" y="13073380"/>
          <a:ext cx="341312" cy="264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585107</xdr:colOff>
      <xdr:row>21</xdr:row>
      <xdr:rowOff>163285</xdr:rowOff>
    </xdr:from>
    <xdr:to>
      <xdr:col>6</xdr:col>
      <xdr:colOff>613682</xdr:colOff>
      <xdr:row>21</xdr:row>
      <xdr:rowOff>330653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B4769BD8-0D00-4EFD-9FDC-7E7EEB9AE9CA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3480707" y="5718265"/>
          <a:ext cx="8471535" cy="759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2" name="ZoneTexte 3">
          <a:extLst>
            <a:ext uri="{FF2B5EF4-FFF2-40B4-BE49-F238E27FC236}">
              <a16:creationId xmlns:a16="http://schemas.microsoft.com/office/drawing/2014/main" id="{DED944F2-0EF3-47AA-AF0A-3441AF13CAB9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3" name="ZoneTexte 3">
          <a:extLst>
            <a:ext uri="{FF2B5EF4-FFF2-40B4-BE49-F238E27FC236}">
              <a16:creationId xmlns:a16="http://schemas.microsoft.com/office/drawing/2014/main" id="{B6325218-118D-4DD9-922B-6926880B786E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4" name="ZoneTexte 3">
          <a:extLst>
            <a:ext uri="{FF2B5EF4-FFF2-40B4-BE49-F238E27FC236}">
              <a16:creationId xmlns:a16="http://schemas.microsoft.com/office/drawing/2014/main" id="{DED6555A-043B-4982-AA2E-D14DCE2F4870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5" name="ZoneTexte 3">
          <a:extLst>
            <a:ext uri="{FF2B5EF4-FFF2-40B4-BE49-F238E27FC236}">
              <a16:creationId xmlns:a16="http://schemas.microsoft.com/office/drawing/2014/main" id="{62DCFF6E-F328-49D7-917A-1F5DA80E7180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6" name="ZoneTexte 3">
          <a:extLst>
            <a:ext uri="{FF2B5EF4-FFF2-40B4-BE49-F238E27FC236}">
              <a16:creationId xmlns:a16="http://schemas.microsoft.com/office/drawing/2014/main" id="{24C9DA3D-1375-4D14-BEFC-29FEAF17425A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7" name="ZoneTexte 3">
          <a:extLst>
            <a:ext uri="{FF2B5EF4-FFF2-40B4-BE49-F238E27FC236}">
              <a16:creationId xmlns:a16="http://schemas.microsoft.com/office/drawing/2014/main" id="{7C1AA08D-A389-4283-95BC-5A7841907113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8" name="ZoneTexte 3">
          <a:extLst>
            <a:ext uri="{FF2B5EF4-FFF2-40B4-BE49-F238E27FC236}">
              <a16:creationId xmlns:a16="http://schemas.microsoft.com/office/drawing/2014/main" id="{31776A5E-32F2-49B7-8D0A-91B3DF6E9B7D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39" name="ZoneTexte 3">
          <a:extLst>
            <a:ext uri="{FF2B5EF4-FFF2-40B4-BE49-F238E27FC236}">
              <a16:creationId xmlns:a16="http://schemas.microsoft.com/office/drawing/2014/main" id="{B07D2016-9A50-4F80-823E-C268996018B4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0" name="ZoneTexte 3">
          <a:extLst>
            <a:ext uri="{FF2B5EF4-FFF2-40B4-BE49-F238E27FC236}">
              <a16:creationId xmlns:a16="http://schemas.microsoft.com/office/drawing/2014/main" id="{57977E66-19D3-43D8-9D56-99D87CA67B3F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1" name="ZoneTexte 3">
          <a:extLst>
            <a:ext uri="{FF2B5EF4-FFF2-40B4-BE49-F238E27FC236}">
              <a16:creationId xmlns:a16="http://schemas.microsoft.com/office/drawing/2014/main" id="{07BA8774-9748-43BB-99A2-E6815207590B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2" name="ZoneTexte 3">
          <a:extLst>
            <a:ext uri="{FF2B5EF4-FFF2-40B4-BE49-F238E27FC236}">
              <a16:creationId xmlns:a16="http://schemas.microsoft.com/office/drawing/2014/main" id="{4B742571-8BFB-487B-9C25-503C725D9B74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3" name="ZoneTexte 3">
          <a:extLst>
            <a:ext uri="{FF2B5EF4-FFF2-40B4-BE49-F238E27FC236}">
              <a16:creationId xmlns:a16="http://schemas.microsoft.com/office/drawing/2014/main" id="{8CBE5519-5165-434B-836D-9EC23DDAB748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4" name="ZoneTexte 3">
          <a:extLst>
            <a:ext uri="{FF2B5EF4-FFF2-40B4-BE49-F238E27FC236}">
              <a16:creationId xmlns:a16="http://schemas.microsoft.com/office/drawing/2014/main" id="{5BFCD5AC-584F-41C2-AB4F-D17A7E8F4EA8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5" name="ZoneTexte 3">
          <a:extLst>
            <a:ext uri="{FF2B5EF4-FFF2-40B4-BE49-F238E27FC236}">
              <a16:creationId xmlns:a16="http://schemas.microsoft.com/office/drawing/2014/main" id="{DD065A0E-371A-4721-AA4C-F1BD8D87081C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6" name="ZoneTexte 3">
          <a:extLst>
            <a:ext uri="{FF2B5EF4-FFF2-40B4-BE49-F238E27FC236}">
              <a16:creationId xmlns:a16="http://schemas.microsoft.com/office/drawing/2014/main" id="{3F8FA038-C964-4FF0-BCF8-748D09E8D5BD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22</xdr:row>
      <xdr:rowOff>3779</xdr:rowOff>
    </xdr:from>
    <xdr:to>
      <xdr:col>6</xdr:col>
      <xdr:colOff>551619</xdr:colOff>
      <xdr:row>22</xdr:row>
      <xdr:rowOff>98612</xdr:rowOff>
    </xdr:to>
    <xdr:sp macro="" textlink="">
      <xdr:nvSpPr>
        <xdr:cNvPr id="47" name="ZoneTexte 3">
          <a:extLst>
            <a:ext uri="{FF2B5EF4-FFF2-40B4-BE49-F238E27FC236}">
              <a16:creationId xmlns:a16="http://schemas.microsoft.com/office/drawing/2014/main" id="{90346C9C-C848-4AA9-8CD6-E7E584EC1F0F}"/>
            </a:ext>
          </a:extLst>
        </xdr:cNvPr>
        <xdr:cNvSpPr txBox="1"/>
      </xdr:nvSpPr>
      <xdr:spPr>
        <a:xfrm>
          <a:off x="4303057" y="579497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8" name="ZoneTexte 3">
          <a:extLst>
            <a:ext uri="{FF2B5EF4-FFF2-40B4-BE49-F238E27FC236}">
              <a16:creationId xmlns:a16="http://schemas.microsoft.com/office/drawing/2014/main" id="{009FD68C-0307-4F5D-9F25-AF98D736D553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49" name="ZoneTexte 3">
          <a:extLst>
            <a:ext uri="{FF2B5EF4-FFF2-40B4-BE49-F238E27FC236}">
              <a16:creationId xmlns:a16="http://schemas.microsoft.com/office/drawing/2014/main" id="{58915020-F031-4E99-9211-AC8378162365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0" name="ZoneTexte 3">
          <a:extLst>
            <a:ext uri="{FF2B5EF4-FFF2-40B4-BE49-F238E27FC236}">
              <a16:creationId xmlns:a16="http://schemas.microsoft.com/office/drawing/2014/main" id="{08193CFF-F5FC-434D-9BD9-A96AAE12901F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1" name="ZoneTexte 3">
          <a:extLst>
            <a:ext uri="{FF2B5EF4-FFF2-40B4-BE49-F238E27FC236}">
              <a16:creationId xmlns:a16="http://schemas.microsoft.com/office/drawing/2014/main" id="{D21F5980-1858-4A52-9AA4-9EEA9B08C360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C5AEAEFA-98CF-44F9-917C-446A2325942D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647DDCC8-6ED6-4384-A18D-A56C438CBAF5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B1EE7F5C-7EA0-4D4B-A5EB-FA5D5F993430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063B5804-9A8E-46D8-A18F-8742DA2AB3A0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6" name="ZoneTexte 3">
          <a:extLst>
            <a:ext uri="{FF2B5EF4-FFF2-40B4-BE49-F238E27FC236}">
              <a16:creationId xmlns:a16="http://schemas.microsoft.com/office/drawing/2014/main" id="{11F7C6B3-0529-4FF9-BA4A-8AE3C3CC2EC4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7" name="ZoneTexte 3">
          <a:extLst>
            <a:ext uri="{FF2B5EF4-FFF2-40B4-BE49-F238E27FC236}">
              <a16:creationId xmlns:a16="http://schemas.microsoft.com/office/drawing/2014/main" id="{789161EF-1AEF-458D-A0E9-D2EDC4FCD6B4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8" name="ZoneTexte 3">
          <a:extLst>
            <a:ext uri="{FF2B5EF4-FFF2-40B4-BE49-F238E27FC236}">
              <a16:creationId xmlns:a16="http://schemas.microsoft.com/office/drawing/2014/main" id="{E49C6FB2-17BB-43EC-9C89-251104E05EE8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59" name="ZoneTexte 3">
          <a:extLst>
            <a:ext uri="{FF2B5EF4-FFF2-40B4-BE49-F238E27FC236}">
              <a16:creationId xmlns:a16="http://schemas.microsoft.com/office/drawing/2014/main" id="{4CF12A65-C477-4D70-A3AF-925BB525EB13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0" name="ZoneTexte 3">
          <a:extLst>
            <a:ext uri="{FF2B5EF4-FFF2-40B4-BE49-F238E27FC236}">
              <a16:creationId xmlns:a16="http://schemas.microsoft.com/office/drawing/2014/main" id="{328579B2-7E4A-4305-B1DA-82E6D3FC4FC7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1" name="ZoneTexte 3">
          <a:extLst>
            <a:ext uri="{FF2B5EF4-FFF2-40B4-BE49-F238E27FC236}">
              <a16:creationId xmlns:a16="http://schemas.microsoft.com/office/drawing/2014/main" id="{27AADAF4-DFBC-485D-8118-FD29AFDB5D40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2" name="ZoneTexte 3">
          <a:extLst>
            <a:ext uri="{FF2B5EF4-FFF2-40B4-BE49-F238E27FC236}">
              <a16:creationId xmlns:a16="http://schemas.microsoft.com/office/drawing/2014/main" id="{79121677-1DB3-43B0-8477-55DD03E3AAF7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3" name="ZoneTexte 3">
          <a:extLst>
            <a:ext uri="{FF2B5EF4-FFF2-40B4-BE49-F238E27FC236}">
              <a16:creationId xmlns:a16="http://schemas.microsoft.com/office/drawing/2014/main" id="{BB42B6AD-6E3E-4FDA-B561-0E94B74149E5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64" name="ZoneTexte 3">
          <a:extLst>
            <a:ext uri="{FF2B5EF4-FFF2-40B4-BE49-F238E27FC236}">
              <a16:creationId xmlns:a16="http://schemas.microsoft.com/office/drawing/2014/main" id="{37D969A3-71E6-4F71-A1D8-1AEA09870A9A}"/>
            </a:ext>
          </a:extLst>
        </xdr:cNvPr>
        <xdr:cNvSpPr txBox="1"/>
      </xdr:nvSpPr>
      <xdr:spPr>
        <a:xfrm>
          <a:off x="4303057" y="5977859"/>
          <a:ext cx="758712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28" t="s">
        <v>0</v>
      </c>
      <c r="B1" s="228"/>
      <c r="C1" s="228"/>
      <c r="D1" s="228"/>
      <c r="E1" s="228"/>
      <c r="F1" s="228"/>
    </row>
    <row r="2" spans="1:6" ht="24" x14ac:dyDescent="0.3">
      <c r="A2" s="228" t="s">
        <v>1</v>
      </c>
      <c r="B2" s="228"/>
      <c r="C2" s="228"/>
      <c r="D2" s="228"/>
      <c r="E2" s="228"/>
      <c r="F2" s="228"/>
    </row>
    <row r="3" spans="1:6" ht="17.399999999999999" x14ac:dyDescent="0.3">
      <c r="A3" s="229" t="s">
        <v>2</v>
      </c>
      <c r="B3" s="229"/>
      <c r="C3" s="229"/>
      <c r="D3" s="229"/>
      <c r="E3" s="229"/>
      <c r="F3" s="229"/>
    </row>
    <row r="4" spans="1:6" ht="15" thickBot="1" x14ac:dyDescent="0.35"/>
    <row r="5" spans="1:6" ht="17.7" customHeight="1" x14ac:dyDescent="0.3">
      <c r="A5" s="230" t="s">
        <v>3</v>
      </c>
      <c r="B5" s="231"/>
      <c r="C5" s="231"/>
      <c r="D5" s="231"/>
      <c r="E5" s="231"/>
      <c r="F5" s="232"/>
    </row>
    <row r="6" spans="1:6" ht="15" thickBot="1" x14ac:dyDescent="0.35">
      <c r="A6" s="233"/>
      <c r="B6" s="234"/>
      <c r="C6" s="234"/>
      <c r="D6" s="234"/>
      <c r="E6" s="234"/>
      <c r="F6" s="235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41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241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241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241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241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241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36" t="s">
        <v>27</v>
      </c>
      <c r="E19" s="238" t="s">
        <v>28</v>
      </c>
      <c r="F19" s="239" t="s">
        <v>29</v>
      </c>
    </row>
    <row r="20" spans="1:6" x14ac:dyDescent="0.3">
      <c r="A20" s="55"/>
      <c r="B20" s="58" t="s">
        <v>30</v>
      </c>
      <c r="C20" s="56"/>
      <c r="D20" s="237"/>
      <c r="E20" s="238"/>
      <c r="F20" s="240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2"/>
  <sheetViews>
    <sheetView tabSelected="1" view="pageBreakPreview" topLeftCell="A13" zoomScale="60" zoomScaleNormal="80" workbookViewId="0">
      <selection activeCell="I24" sqref="I24"/>
    </sheetView>
  </sheetViews>
  <sheetFormatPr baseColWidth="10" defaultColWidth="11.44140625" defaultRowHeight="14.4" x14ac:dyDescent="0.3"/>
  <cols>
    <col min="1" max="1" width="12.77734375" style="8" customWidth="1"/>
    <col min="2" max="6" width="40.7773437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28" t="s">
        <v>181</v>
      </c>
      <c r="B3" s="228"/>
      <c r="C3" s="228"/>
      <c r="D3" s="228"/>
      <c r="E3" s="228"/>
      <c r="F3" s="228"/>
      <c r="H3" s="94"/>
      <c r="I3" s="94"/>
      <c r="J3" s="94"/>
      <c r="K3" s="94"/>
      <c r="L3" s="94"/>
      <c r="M3" s="94"/>
    </row>
    <row r="4" spans="1:13" s="155" customFormat="1" ht="34.5" customHeight="1" x14ac:dyDescent="0.65">
      <c r="A4" s="247" t="s">
        <v>184</v>
      </c>
      <c r="B4" s="247"/>
      <c r="C4" s="247"/>
      <c r="D4" s="247"/>
      <c r="E4" s="247"/>
      <c r="F4" s="247"/>
      <c r="H4" s="156"/>
      <c r="I4" s="156"/>
      <c r="J4" s="156"/>
      <c r="K4" s="156"/>
      <c r="L4" s="156"/>
      <c r="M4" s="156"/>
    </row>
    <row r="5" spans="1:13" ht="34.5" customHeight="1" x14ac:dyDescent="0.3">
      <c r="A5" s="248" t="s">
        <v>188</v>
      </c>
      <c r="B5" s="248"/>
      <c r="C5" s="248"/>
      <c r="D5" s="248"/>
      <c r="E5" s="248"/>
      <c r="F5" s="248"/>
      <c r="H5" s="95"/>
      <c r="I5" s="95"/>
      <c r="J5" s="95"/>
      <c r="K5" s="95"/>
      <c r="L5" s="95"/>
      <c r="M5" s="95"/>
    </row>
    <row r="6" spans="1:13" s="7" customFormat="1" ht="34.049999999999997" customHeight="1" thickBot="1" x14ac:dyDescent="0.4"/>
    <row r="7" spans="1:13" ht="60" customHeight="1" thickBot="1" x14ac:dyDescent="0.35">
      <c r="B7" s="186" t="s">
        <v>4</v>
      </c>
      <c r="C7" s="186" t="s">
        <v>5</v>
      </c>
      <c r="D7" s="178" t="s">
        <v>6</v>
      </c>
      <c r="E7" s="186" t="s">
        <v>7</v>
      </c>
      <c r="F7" s="186" t="s">
        <v>8</v>
      </c>
      <c r="H7" s="8"/>
      <c r="I7" s="96"/>
      <c r="K7" s="96"/>
      <c r="L7" s="96"/>
      <c r="M7" s="96"/>
    </row>
    <row r="8" spans="1:13" ht="24" customHeight="1" thickBot="1" x14ac:dyDescent="0.35">
      <c r="D8" s="153"/>
      <c r="F8" s="86"/>
      <c r="H8" s="8"/>
      <c r="J8" s="96"/>
      <c r="K8" s="96"/>
      <c r="L8" s="96"/>
    </row>
    <row r="9" spans="1:13" ht="49.95" customHeight="1" x14ac:dyDescent="0.3">
      <c r="A9" s="242" t="s">
        <v>36</v>
      </c>
      <c r="B9" s="157"/>
      <c r="C9" s="157" t="s">
        <v>227</v>
      </c>
      <c r="D9" s="188"/>
      <c r="E9" s="157" t="s">
        <v>228</v>
      </c>
      <c r="F9" s="157" t="s">
        <v>229</v>
      </c>
      <c r="H9" s="8"/>
      <c r="I9" s="96"/>
      <c r="J9" s="96"/>
      <c r="K9" s="96"/>
      <c r="L9" s="96"/>
      <c r="M9" s="3"/>
    </row>
    <row r="10" spans="1:13" ht="120" customHeight="1" x14ac:dyDescent="0.3">
      <c r="A10" s="242"/>
      <c r="B10" s="177" t="s">
        <v>241</v>
      </c>
      <c r="C10" s="162" t="s">
        <v>230</v>
      </c>
      <c r="D10" s="189" t="s">
        <v>242</v>
      </c>
      <c r="E10" s="177" t="s">
        <v>243</v>
      </c>
      <c r="F10" s="162" t="s">
        <v>244</v>
      </c>
      <c r="H10" s="8"/>
      <c r="I10" s="96"/>
      <c r="J10" s="96"/>
      <c r="K10" s="96"/>
      <c r="L10" s="96"/>
      <c r="M10" s="3"/>
    </row>
    <row r="11" spans="1:13" ht="30" customHeight="1" x14ac:dyDescent="0.3">
      <c r="A11" s="242"/>
      <c r="B11" s="204" t="s">
        <v>19</v>
      </c>
      <c r="C11" s="204" t="s">
        <v>108</v>
      </c>
      <c r="D11" s="204" t="s">
        <v>13</v>
      </c>
      <c r="E11" s="203" t="s">
        <v>53</v>
      </c>
      <c r="F11" s="204" t="s">
        <v>268</v>
      </c>
      <c r="H11" s="8"/>
      <c r="I11" s="96"/>
      <c r="J11" s="96"/>
      <c r="K11" s="96"/>
      <c r="L11" s="96"/>
      <c r="M11" s="3"/>
    </row>
    <row r="12" spans="1:13" ht="49.95" customHeight="1" thickBot="1" x14ac:dyDescent="0.35">
      <c r="A12" s="242"/>
      <c r="B12" s="212" t="s">
        <v>176</v>
      </c>
      <c r="C12" s="212" t="s">
        <v>231</v>
      </c>
      <c r="D12" s="212" t="s">
        <v>232</v>
      </c>
      <c r="E12" s="170" t="s">
        <v>233</v>
      </c>
      <c r="F12" s="212" t="s">
        <v>234</v>
      </c>
      <c r="H12" s="8"/>
      <c r="J12" s="96"/>
      <c r="K12" s="96"/>
      <c r="L12" s="96"/>
      <c r="M12" s="3"/>
    </row>
    <row r="13" spans="1:13" ht="18.600000000000001" thickBot="1" x14ac:dyDescent="0.4">
      <c r="B13" s="165"/>
      <c r="C13" s="165"/>
      <c r="D13" s="165"/>
      <c r="E13" s="165"/>
      <c r="F13" s="165"/>
      <c r="H13" s="8"/>
      <c r="I13" s="96"/>
      <c r="J13" s="96"/>
      <c r="K13" s="96"/>
      <c r="L13" s="96"/>
      <c r="M13" s="3"/>
    </row>
    <row r="14" spans="1:13" ht="120" customHeight="1" x14ac:dyDescent="0.3">
      <c r="A14" s="242" t="s">
        <v>50</v>
      </c>
      <c r="B14" s="157" t="s">
        <v>245</v>
      </c>
      <c r="C14" s="225" t="s">
        <v>230</v>
      </c>
      <c r="D14" s="260" t="s">
        <v>242</v>
      </c>
      <c r="E14" s="168" t="s">
        <v>243</v>
      </c>
      <c r="F14" s="225" t="s">
        <v>244</v>
      </c>
      <c r="H14" s="8"/>
      <c r="I14" s="96"/>
      <c r="J14" s="96"/>
      <c r="K14" s="96"/>
      <c r="L14" s="96"/>
      <c r="M14" s="3"/>
    </row>
    <row r="15" spans="1:13" ht="30" customHeight="1" x14ac:dyDescent="0.3">
      <c r="A15" s="242"/>
      <c r="B15" s="204" t="s">
        <v>53</v>
      </c>
      <c r="C15" s="204" t="s">
        <v>108</v>
      </c>
      <c r="D15" s="204" t="s">
        <v>13</v>
      </c>
      <c r="E15" s="204" t="s">
        <v>53</v>
      </c>
      <c r="F15" s="204" t="s">
        <v>13</v>
      </c>
      <c r="H15" s="8"/>
      <c r="I15" s="96"/>
      <c r="J15" s="96"/>
      <c r="K15" s="96"/>
      <c r="L15" s="96"/>
      <c r="M15" s="3"/>
    </row>
    <row r="16" spans="1:13" ht="49.95" customHeight="1" thickBot="1" x14ac:dyDescent="0.35">
      <c r="A16" s="242"/>
      <c r="B16" s="163" t="s">
        <v>176</v>
      </c>
      <c r="C16" s="227" t="s">
        <v>231</v>
      </c>
      <c r="D16" s="227" t="s">
        <v>232</v>
      </c>
      <c r="E16" s="170" t="s">
        <v>233</v>
      </c>
      <c r="F16" s="227" t="s">
        <v>234</v>
      </c>
      <c r="H16" s="8"/>
      <c r="I16" s="96"/>
      <c r="J16" s="96"/>
      <c r="K16" s="96"/>
      <c r="L16" s="96"/>
      <c r="M16" s="3"/>
    </row>
    <row r="17" spans="1:13" ht="18.600000000000001" thickBot="1" x14ac:dyDescent="0.4">
      <c r="B17" s="165"/>
      <c r="C17" s="165"/>
      <c r="D17" s="165"/>
      <c r="E17" s="165"/>
      <c r="F17" s="165"/>
      <c r="H17" s="8"/>
      <c r="I17" s="96"/>
      <c r="J17" s="96"/>
      <c r="K17" s="96"/>
      <c r="L17" s="96"/>
      <c r="M17" s="3"/>
    </row>
    <row r="18" spans="1:13" ht="25.95" customHeight="1" x14ac:dyDescent="0.3">
      <c r="A18" s="244" t="s">
        <v>60</v>
      </c>
      <c r="B18" s="225" t="s">
        <v>137</v>
      </c>
      <c r="C18" s="167" t="s">
        <v>285</v>
      </c>
      <c r="D18" s="169" t="s">
        <v>210</v>
      </c>
      <c r="E18" s="167" t="s">
        <v>99</v>
      </c>
      <c r="F18" s="169" t="s">
        <v>210</v>
      </c>
      <c r="H18" s="8"/>
      <c r="I18" s="96"/>
      <c r="J18" s="96"/>
      <c r="K18" s="96"/>
      <c r="L18" s="96"/>
      <c r="M18" s="3"/>
    </row>
    <row r="19" spans="1:13" ht="25.95" customHeight="1" x14ac:dyDescent="0.3">
      <c r="A19" s="244"/>
      <c r="B19" s="177" t="s">
        <v>235</v>
      </c>
      <c r="C19" s="226" t="s">
        <v>236</v>
      </c>
      <c r="D19" s="226" t="s">
        <v>237</v>
      </c>
      <c r="E19" s="226" t="s">
        <v>179</v>
      </c>
      <c r="F19" s="226" t="s">
        <v>138</v>
      </c>
      <c r="H19" s="8"/>
      <c r="I19" s="96"/>
      <c r="J19" s="96"/>
      <c r="K19" s="96"/>
      <c r="L19" s="96"/>
      <c r="M19" s="3"/>
    </row>
    <row r="20" spans="1:13" ht="25.95" customHeight="1" x14ac:dyDescent="0.3">
      <c r="A20" s="244"/>
      <c r="B20" s="177" t="s">
        <v>72</v>
      </c>
      <c r="C20" s="226" t="s">
        <v>238</v>
      </c>
      <c r="D20" s="226" t="s">
        <v>71</v>
      </c>
      <c r="E20" s="160" t="s">
        <v>72</v>
      </c>
      <c r="F20" s="226" t="s">
        <v>71</v>
      </c>
      <c r="H20" s="8"/>
      <c r="I20" s="96"/>
      <c r="J20" s="96"/>
      <c r="K20" s="96"/>
      <c r="L20" s="96"/>
      <c r="M20" s="3"/>
    </row>
    <row r="21" spans="1:13" ht="25.95" customHeight="1" thickBot="1" x14ac:dyDescent="0.35">
      <c r="A21" s="244"/>
      <c r="B21" s="227" t="s">
        <v>176</v>
      </c>
      <c r="C21" s="227" t="s">
        <v>141</v>
      </c>
      <c r="D21" s="227" t="s">
        <v>239</v>
      </c>
      <c r="E21" s="170" t="s">
        <v>283</v>
      </c>
      <c r="F21" s="227" t="s">
        <v>240</v>
      </c>
      <c r="H21" s="8"/>
      <c r="I21" s="96"/>
      <c r="J21" s="96"/>
      <c r="K21" s="96"/>
      <c r="L21" s="96"/>
      <c r="M21" s="3"/>
    </row>
    <row r="22" spans="1:13" s="202" customFormat="1" ht="30" customHeight="1" thickBot="1" x14ac:dyDescent="0.35">
      <c r="B22" s="245" t="s">
        <v>264</v>
      </c>
      <c r="C22" s="252"/>
      <c r="D22" s="252"/>
      <c r="E22" s="252"/>
      <c r="F22" s="252"/>
    </row>
    <row r="23" spans="1:13" ht="19.95" customHeight="1" x14ac:dyDescent="0.3">
      <c r="A23" s="241" t="s">
        <v>270</v>
      </c>
      <c r="B23" s="222" t="s">
        <v>278</v>
      </c>
      <c r="C23" s="213" t="s">
        <v>11</v>
      </c>
      <c r="D23" s="216" t="s">
        <v>278</v>
      </c>
      <c r="E23" s="213" t="s">
        <v>11</v>
      </c>
      <c r="F23" s="217" t="s">
        <v>278</v>
      </c>
    </row>
    <row r="24" spans="1:13" ht="19.95" customHeight="1" x14ac:dyDescent="0.3">
      <c r="A24" s="241"/>
      <c r="B24" s="223" t="s">
        <v>280</v>
      </c>
      <c r="C24" s="214" t="s">
        <v>109</v>
      </c>
      <c r="D24" s="218" t="s">
        <v>80</v>
      </c>
      <c r="E24" s="214" t="s">
        <v>271</v>
      </c>
      <c r="F24" s="219" t="s">
        <v>13</v>
      </c>
    </row>
    <row r="25" spans="1:13" ht="19.95" customHeight="1" thickBot="1" x14ac:dyDescent="0.35">
      <c r="A25" s="241"/>
      <c r="B25" s="205" t="s">
        <v>281</v>
      </c>
      <c r="C25" s="209" t="s">
        <v>23</v>
      </c>
      <c r="D25" s="199" t="s">
        <v>273</v>
      </c>
      <c r="E25" s="198" t="s">
        <v>276</v>
      </c>
      <c r="F25" s="200" t="s">
        <v>282</v>
      </c>
    </row>
    <row r="26" spans="1:13" ht="19.95" customHeight="1" thickBot="1" x14ac:dyDescent="0.4">
      <c r="A26"/>
      <c r="B26" s="165"/>
      <c r="C26" s="165"/>
      <c r="D26" s="165"/>
      <c r="E26" s="165"/>
      <c r="F26" s="165"/>
    </row>
    <row r="27" spans="1:13" ht="19.95" customHeight="1" x14ac:dyDescent="0.3">
      <c r="A27" s="241" t="s">
        <v>277</v>
      </c>
      <c r="B27" s="222" t="s">
        <v>278</v>
      </c>
      <c r="C27" s="213" t="s">
        <v>278</v>
      </c>
      <c r="D27" s="216" t="s">
        <v>278</v>
      </c>
      <c r="E27" s="213" t="s">
        <v>278</v>
      </c>
      <c r="F27" s="217" t="s">
        <v>278</v>
      </c>
    </row>
    <row r="28" spans="1:13" ht="19.95" customHeight="1" thickBot="1" x14ac:dyDescent="0.35">
      <c r="A28" s="241"/>
      <c r="B28" s="224" t="s">
        <v>280</v>
      </c>
      <c r="C28" s="198" t="s">
        <v>55</v>
      </c>
      <c r="D28" s="220" t="s">
        <v>280</v>
      </c>
      <c r="E28" s="215" t="s">
        <v>271</v>
      </c>
      <c r="F28" s="221" t="s">
        <v>13</v>
      </c>
    </row>
    <row r="29" spans="1:13" ht="8.25" customHeight="1" x14ac:dyDescent="0.3">
      <c r="A29" s="52"/>
      <c r="B29" s="52"/>
      <c r="C29" s="52"/>
      <c r="D29" s="52"/>
      <c r="E29" s="52"/>
      <c r="F29" s="52"/>
      <c r="H29" s="8"/>
      <c r="I29" s="96"/>
      <c r="J29" s="96"/>
      <c r="K29" s="96"/>
      <c r="L29" s="96"/>
      <c r="M29" s="52"/>
    </row>
    <row r="30" spans="1:13" ht="33" customHeight="1" x14ac:dyDescent="0.3">
      <c r="A30" s="55"/>
      <c r="B30" s="179" t="s">
        <v>134</v>
      </c>
      <c r="C30" s="181" t="s">
        <v>30</v>
      </c>
      <c r="D30" s="182" t="s">
        <v>211</v>
      </c>
      <c r="E30" s="183" t="s">
        <v>212</v>
      </c>
      <c r="F30" s="184" t="s">
        <v>213</v>
      </c>
      <c r="H30" s="8"/>
      <c r="J30" s="96"/>
      <c r="K30" s="96"/>
      <c r="L30" s="96"/>
    </row>
    <row r="31" spans="1:13" ht="18" customHeight="1" x14ac:dyDescent="0.3">
      <c r="A31" s="52"/>
      <c r="B31" s="52" t="s">
        <v>31</v>
      </c>
      <c r="C31" s="52"/>
      <c r="I31" s="96"/>
      <c r="J31" s="3"/>
      <c r="K31" s="3"/>
    </row>
    <row r="32" spans="1:13" x14ac:dyDescent="0.3">
      <c r="A32" s="52"/>
      <c r="B32" s="52" t="s">
        <v>135</v>
      </c>
      <c r="C32" s="52"/>
    </row>
  </sheetData>
  <mergeCells count="9">
    <mergeCell ref="A27:A28"/>
    <mergeCell ref="A3:F3"/>
    <mergeCell ref="A4:F4"/>
    <mergeCell ref="A5:F5"/>
    <mergeCell ref="A18:A21"/>
    <mergeCell ref="B22:F22"/>
    <mergeCell ref="A23:A25"/>
    <mergeCell ref="A9:A12"/>
    <mergeCell ref="A14:A16"/>
  </mergeCells>
  <printOptions horizontalCentered="1" verticalCentered="1"/>
  <pageMargins left="0" right="0" top="0" bottom="0" header="0" footer="0"/>
  <pageSetup paperSize="9" scale="5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28" t="s">
        <v>33</v>
      </c>
      <c r="B1" s="228"/>
      <c r="C1" s="228"/>
      <c r="D1" s="228"/>
      <c r="E1" s="228"/>
      <c r="F1" s="228"/>
    </row>
    <row r="2" spans="1:6" ht="24" x14ac:dyDescent="0.3">
      <c r="A2" s="228" t="s">
        <v>1</v>
      </c>
      <c r="B2" s="228"/>
      <c r="C2" s="228"/>
      <c r="D2" s="228"/>
      <c r="E2" s="228"/>
      <c r="F2" s="228"/>
    </row>
    <row r="3" spans="1:6" ht="17.399999999999999" x14ac:dyDescent="0.3">
      <c r="A3" s="229" t="s">
        <v>2</v>
      </c>
      <c r="B3" s="229"/>
      <c r="C3" s="229"/>
      <c r="D3" s="229"/>
      <c r="E3" s="229"/>
      <c r="F3" s="229"/>
    </row>
    <row r="4" spans="1:6" ht="15" thickBot="1" x14ac:dyDescent="0.35"/>
    <row r="5" spans="1:6" ht="17.7" customHeight="1" x14ac:dyDescent="0.3">
      <c r="A5" s="230" t="s">
        <v>3</v>
      </c>
      <c r="B5" s="231"/>
      <c r="C5" s="231"/>
      <c r="D5" s="231"/>
      <c r="E5" s="231"/>
      <c r="F5" s="232"/>
    </row>
    <row r="6" spans="1:6" ht="15" thickBot="1" x14ac:dyDescent="0.35">
      <c r="A6" s="233"/>
      <c r="B6" s="234"/>
      <c r="C6" s="234"/>
      <c r="D6" s="234"/>
      <c r="E6" s="234"/>
      <c r="F6" s="235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42" t="s">
        <v>36</v>
      </c>
      <c r="B10" s="34" t="s">
        <v>142</v>
      </c>
      <c r="C10" s="64"/>
      <c r="D10" s="14" t="s">
        <v>143</v>
      </c>
      <c r="E10" s="64"/>
      <c r="F10" s="35" t="s">
        <v>144</v>
      </c>
    </row>
    <row r="11" spans="1:6" ht="57.6" x14ac:dyDescent="0.3">
      <c r="A11" s="242"/>
      <c r="B11" s="36" t="s">
        <v>145</v>
      </c>
      <c r="C11" s="59" t="s">
        <v>146</v>
      </c>
      <c r="D11" s="39" t="s">
        <v>147</v>
      </c>
      <c r="E11" s="65" t="s">
        <v>148</v>
      </c>
      <c r="F11" s="41" t="s">
        <v>149</v>
      </c>
    </row>
    <row r="12" spans="1:6" ht="12.75" customHeight="1" x14ac:dyDescent="0.3">
      <c r="A12" s="242"/>
      <c r="B12" s="42"/>
      <c r="C12" s="66" t="s">
        <v>150</v>
      </c>
      <c r="D12" s="40" t="s">
        <v>53</v>
      </c>
      <c r="E12" s="66" t="s">
        <v>151</v>
      </c>
      <c r="F12" s="20" t="s">
        <v>54</v>
      </c>
    </row>
    <row r="13" spans="1:6" ht="15" thickBot="1" x14ac:dyDescent="0.35">
      <c r="A13" s="242"/>
      <c r="B13" s="37" t="s">
        <v>11</v>
      </c>
      <c r="C13" s="68" t="s">
        <v>139</v>
      </c>
      <c r="D13" s="44" t="s">
        <v>11</v>
      </c>
      <c r="E13" s="67" t="s">
        <v>11</v>
      </c>
      <c r="F13" s="23" t="s">
        <v>152</v>
      </c>
    </row>
    <row r="14" spans="1:6" ht="15" thickBot="1" x14ac:dyDescent="0.35"/>
    <row r="15" spans="1:6" ht="68.400000000000006" x14ac:dyDescent="0.3">
      <c r="A15" s="242" t="s">
        <v>50</v>
      </c>
      <c r="B15" s="38" t="s">
        <v>145</v>
      </c>
      <c r="C15" s="61" t="s">
        <v>153</v>
      </c>
      <c r="D15" s="19" t="s">
        <v>154</v>
      </c>
      <c r="E15" s="69" t="s">
        <v>148</v>
      </c>
      <c r="F15" s="24" t="s">
        <v>155</v>
      </c>
    </row>
    <row r="16" spans="1:6" ht="13.5" customHeight="1" x14ac:dyDescent="0.3">
      <c r="A16" s="242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42"/>
      <c r="B17" s="21" t="s">
        <v>136</v>
      </c>
      <c r="C17" s="68" t="s">
        <v>139</v>
      </c>
      <c r="D17" s="22" t="s">
        <v>156</v>
      </c>
      <c r="E17" s="68" t="s">
        <v>157</v>
      </c>
      <c r="F17" s="23" t="s">
        <v>152</v>
      </c>
    </row>
    <row r="18" spans="1:6" ht="15" thickBot="1" x14ac:dyDescent="0.35"/>
    <row r="19" spans="1:6" ht="14.25" customHeight="1" x14ac:dyDescent="0.3">
      <c r="A19" s="242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42"/>
      <c r="B20" s="26" t="s">
        <v>100</v>
      </c>
      <c r="C20" s="71" t="s">
        <v>128</v>
      </c>
      <c r="D20" s="27" t="s">
        <v>102</v>
      </c>
      <c r="E20" s="71" t="s">
        <v>158</v>
      </c>
      <c r="F20" s="28" t="s">
        <v>68</v>
      </c>
    </row>
    <row r="21" spans="1:6" ht="28.8" x14ac:dyDescent="0.3">
      <c r="A21" s="242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42"/>
      <c r="B22" s="29" t="s">
        <v>73</v>
      </c>
      <c r="C22" s="68" t="s">
        <v>139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236" t="s">
        <v>27</v>
      </c>
      <c r="E25" s="238" t="s">
        <v>28</v>
      </c>
      <c r="F25" s="239" t="s">
        <v>29</v>
      </c>
    </row>
    <row r="26" spans="1:6" x14ac:dyDescent="0.3">
      <c r="A26" s="55"/>
      <c r="B26" s="58" t="s">
        <v>30</v>
      </c>
      <c r="C26" s="56"/>
      <c r="D26" s="237"/>
      <c r="E26" s="238"/>
      <c r="F26" s="240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2"/>
  <sheetViews>
    <sheetView tabSelected="1" topLeftCell="A10" zoomScale="50" zoomScaleNormal="50" zoomScaleSheetLayoutView="40" workbookViewId="0">
      <selection activeCell="I24" sqref="I24"/>
    </sheetView>
  </sheetViews>
  <sheetFormatPr baseColWidth="10" defaultColWidth="11.44140625" defaultRowHeight="14.4" x14ac:dyDescent="0.3"/>
  <cols>
    <col min="1" max="1" width="12.77734375" style="8" customWidth="1"/>
    <col min="2" max="6" width="40.7773437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28" t="s">
        <v>181</v>
      </c>
      <c r="B3" s="228"/>
      <c r="C3" s="228"/>
      <c r="D3" s="228"/>
      <c r="E3" s="228"/>
      <c r="F3" s="228"/>
      <c r="H3" s="94"/>
      <c r="I3" s="94"/>
      <c r="J3" s="94"/>
      <c r="K3" s="94"/>
      <c r="L3" s="94"/>
      <c r="M3" s="94"/>
    </row>
    <row r="4" spans="1:13" ht="34.5" customHeight="1" x14ac:dyDescent="0.3">
      <c r="A4" s="247" t="s">
        <v>185</v>
      </c>
      <c r="B4" s="247"/>
      <c r="C4" s="247"/>
      <c r="D4" s="247"/>
      <c r="E4" s="247"/>
      <c r="F4" s="247"/>
      <c r="H4" s="94"/>
      <c r="I4" s="94"/>
      <c r="J4" s="94"/>
      <c r="K4" s="94"/>
      <c r="L4" s="94"/>
      <c r="M4" s="94"/>
    </row>
    <row r="5" spans="1:13" ht="34.5" customHeight="1" x14ac:dyDescent="0.3">
      <c r="A5" s="248" t="s">
        <v>189</v>
      </c>
      <c r="B5" s="248"/>
      <c r="C5" s="248"/>
      <c r="D5" s="248"/>
      <c r="E5" s="248"/>
      <c r="F5" s="248"/>
      <c r="H5" s="95"/>
      <c r="I5" s="95"/>
      <c r="J5" s="95"/>
      <c r="K5" s="95"/>
      <c r="L5" s="95"/>
      <c r="M5" s="95"/>
    </row>
    <row r="6" spans="1:13" s="7" customFormat="1" ht="34.049999999999997" customHeight="1" thickBot="1" x14ac:dyDescent="0.4"/>
    <row r="7" spans="1:13" ht="60" customHeight="1" thickBot="1" x14ac:dyDescent="0.35">
      <c r="B7" s="186" t="s">
        <v>4</v>
      </c>
      <c r="C7" s="186" t="s">
        <v>5</v>
      </c>
      <c r="D7" s="186" t="s">
        <v>6</v>
      </c>
      <c r="E7" s="186" t="s">
        <v>7</v>
      </c>
      <c r="F7" s="186" t="s">
        <v>8</v>
      </c>
      <c r="H7" s="8"/>
      <c r="J7" s="96"/>
      <c r="K7" s="96"/>
      <c r="L7" s="96"/>
      <c r="M7" s="96"/>
    </row>
    <row r="8" spans="1:13" ht="30" customHeight="1" thickBot="1" x14ac:dyDescent="0.35">
      <c r="E8" s="191" t="s">
        <v>262</v>
      </c>
      <c r="H8" s="8"/>
      <c r="J8" s="96"/>
      <c r="K8" s="96"/>
      <c r="L8" s="96"/>
    </row>
    <row r="9" spans="1:13" ht="49.95" customHeight="1" x14ac:dyDescent="0.3">
      <c r="A9" s="98" t="s">
        <v>36</v>
      </c>
      <c r="B9" s="157" t="s">
        <v>254</v>
      </c>
      <c r="C9" s="157"/>
      <c r="D9" s="157"/>
      <c r="E9" s="187" t="s">
        <v>255</v>
      </c>
      <c r="F9" s="187" t="s">
        <v>246</v>
      </c>
      <c r="H9" s="8"/>
      <c r="J9" s="96"/>
      <c r="K9" s="96"/>
      <c r="L9" s="96"/>
      <c r="M9" s="3"/>
    </row>
    <row r="10" spans="1:13" ht="120" customHeight="1" x14ac:dyDescent="0.3">
      <c r="A10" s="242"/>
      <c r="B10" s="174" t="s">
        <v>256</v>
      </c>
      <c r="C10" s="159" t="s">
        <v>257</v>
      </c>
      <c r="D10" s="177" t="s">
        <v>258</v>
      </c>
      <c r="E10" s="162" t="s">
        <v>259</v>
      </c>
      <c r="F10" s="162" t="s">
        <v>260</v>
      </c>
      <c r="H10" s="8"/>
      <c r="J10" s="96"/>
      <c r="K10" s="96"/>
      <c r="L10" s="96"/>
      <c r="M10" s="3"/>
    </row>
    <row r="11" spans="1:13" ht="30" customHeight="1" x14ac:dyDescent="0.3">
      <c r="A11" s="242"/>
      <c r="B11" s="203" t="s">
        <v>53</v>
      </c>
      <c r="C11" s="204" t="s">
        <v>93</v>
      </c>
      <c r="D11" s="206" t="s">
        <v>55</v>
      </c>
      <c r="E11" s="204" t="s">
        <v>269</v>
      </c>
      <c r="F11" s="207" t="s">
        <v>13</v>
      </c>
      <c r="H11" s="8"/>
      <c r="J11" s="96"/>
      <c r="K11" s="96"/>
      <c r="L11" s="96"/>
      <c r="M11" s="3"/>
    </row>
    <row r="12" spans="1:13" ht="49.95" customHeight="1" thickBot="1" x14ac:dyDescent="0.35">
      <c r="A12" s="242"/>
      <c r="B12" s="170" t="s">
        <v>247</v>
      </c>
      <c r="C12" s="212" t="s">
        <v>248</v>
      </c>
      <c r="D12" s="170" t="s">
        <v>249</v>
      </c>
      <c r="E12" s="170" t="s">
        <v>250</v>
      </c>
      <c r="F12" s="212" t="s">
        <v>251</v>
      </c>
      <c r="H12" s="8"/>
      <c r="J12" s="96"/>
      <c r="K12" s="96"/>
      <c r="L12" s="96"/>
      <c r="M12" s="3"/>
    </row>
    <row r="13" spans="1:13" ht="18.600000000000001" thickBot="1" x14ac:dyDescent="0.4">
      <c r="B13" s="190"/>
      <c r="C13" s="190"/>
      <c r="D13" s="190"/>
      <c r="E13" s="190"/>
      <c r="F13" s="190"/>
      <c r="H13" s="8"/>
      <c r="J13" s="96"/>
      <c r="K13" s="96"/>
      <c r="L13" s="96"/>
      <c r="M13" s="3"/>
    </row>
    <row r="14" spans="1:13" ht="120" customHeight="1" x14ac:dyDescent="0.3">
      <c r="A14" s="242" t="s">
        <v>50</v>
      </c>
      <c r="B14" s="176" t="s">
        <v>256</v>
      </c>
      <c r="C14" s="157" t="s">
        <v>261</v>
      </c>
      <c r="D14" s="168" t="s">
        <v>258</v>
      </c>
      <c r="E14" s="157" t="s">
        <v>259</v>
      </c>
      <c r="F14" s="157" t="s">
        <v>260</v>
      </c>
      <c r="H14" s="8"/>
      <c r="J14" s="96"/>
      <c r="K14" s="96"/>
      <c r="L14" s="96"/>
      <c r="M14" s="3"/>
    </row>
    <row r="15" spans="1:13" ht="30" customHeight="1" x14ac:dyDescent="0.3">
      <c r="A15" s="242"/>
      <c r="B15" s="203" t="s">
        <v>53</v>
      </c>
      <c r="C15" s="204" t="s">
        <v>13</v>
      </c>
      <c r="D15" s="210" t="s">
        <v>55</v>
      </c>
      <c r="E15" s="204" t="s">
        <v>53</v>
      </c>
      <c r="F15" s="207" t="s">
        <v>13</v>
      </c>
      <c r="H15" s="8"/>
      <c r="J15" s="96"/>
      <c r="K15" s="96"/>
      <c r="L15" s="96"/>
      <c r="M15" s="3"/>
    </row>
    <row r="16" spans="1:13" ht="49.95" customHeight="1" thickBot="1" x14ac:dyDescent="0.35">
      <c r="A16" s="242"/>
      <c r="B16" s="170" t="s">
        <v>247</v>
      </c>
      <c r="C16" s="163" t="s">
        <v>248</v>
      </c>
      <c r="D16" s="170" t="s">
        <v>249</v>
      </c>
      <c r="E16" s="170" t="s">
        <v>250</v>
      </c>
      <c r="F16" s="163" t="s">
        <v>251</v>
      </c>
      <c r="H16" s="8"/>
      <c r="J16" s="96"/>
      <c r="K16" s="96"/>
      <c r="L16" s="96"/>
      <c r="M16" s="3"/>
    </row>
    <row r="17" spans="1:13" ht="18.600000000000001" thickBot="1" x14ac:dyDescent="0.4">
      <c r="B17" s="190"/>
      <c r="C17" s="190"/>
      <c r="D17" s="190"/>
      <c r="E17" s="190"/>
      <c r="F17" s="190"/>
      <c r="H17" s="8"/>
      <c r="J17" s="96"/>
      <c r="K17" s="96"/>
      <c r="L17" s="96"/>
      <c r="M17" s="3"/>
    </row>
    <row r="18" spans="1:13" ht="25.95" customHeight="1" x14ac:dyDescent="0.3">
      <c r="A18" s="244" t="s">
        <v>60</v>
      </c>
      <c r="B18" s="169" t="s">
        <v>210</v>
      </c>
      <c r="C18" s="225" t="s">
        <v>65</v>
      </c>
      <c r="D18" s="168" t="s">
        <v>177</v>
      </c>
      <c r="E18" s="225" t="s">
        <v>140</v>
      </c>
      <c r="F18" s="259" t="s">
        <v>210</v>
      </c>
      <c r="H18" s="8"/>
      <c r="J18" s="96"/>
      <c r="K18" s="96"/>
      <c r="L18" s="96"/>
      <c r="M18" s="3"/>
    </row>
    <row r="19" spans="1:13" ht="25.95" customHeight="1" x14ac:dyDescent="0.3">
      <c r="A19" s="244"/>
      <c r="B19" s="226" t="s">
        <v>252</v>
      </c>
      <c r="C19" s="226" t="s">
        <v>236</v>
      </c>
      <c r="D19" s="161" t="s">
        <v>253</v>
      </c>
      <c r="E19" s="226" t="s">
        <v>66</v>
      </c>
      <c r="F19" s="160" t="s">
        <v>67</v>
      </c>
      <c r="H19" s="8"/>
      <c r="J19" s="96"/>
      <c r="K19" s="96"/>
      <c r="L19" s="96"/>
      <c r="M19" s="3"/>
    </row>
    <row r="20" spans="1:13" ht="25.95" customHeight="1" x14ac:dyDescent="0.3">
      <c r="A20" s="244"/>
      <c r="B20" s="226" t="s">
        <v>72</v>
      </c>
      <c r="C20" s="226" t="s">
        <v>71</v>
      </c>
      <c r="D20" s="161" t="s">
        <v>72</v>
      </c>
      <c r="E20" s="226" t="s">
        <v>72</v>
      </c>
      <c r="F20" s="226" t="s">
        <v>71</v>
      </c>
      <c r="H20" s="8"/>
      <c r="J20" s="96"/>
      <c r="K20" s="96"/>
      <c r="L20" s="96"/>
      <c r="M20" s="3"/>
    </row>
    <row r="21" spans="1:13" ht="25.95" customHeight="1" thickBot="1" x14ac:dyDescent="0.35">
      <c r="A21" s="244"/>
      <c r="B21" s="227" t="s">
        <v>247</v>
      </c>
      <c r="C21" s="227" t="s">
        <v>248</v>
      </c>
      <c r="D21" s="170" t="s">
        <v>286</v>
      </c>
      <c r="E21" s="227" t="s">
        <v>287</v>
      </c>
      <c r="F21" s="227" t="s">
        <v>141</v>
      </c>
      <c r="H21" s="8"/>
      <c r="J21" s="96"/>
      <c r="K21" s="96"/>
      <c r="L21" s="96"/>
      <c r="M21" s="3"/>
    </row>
    <row r="22" spans="1:13" s="208" customFormat="1" ht="30" customHeight="1" thickBot="1" x14ac:dyDescent="0.35">
      <c r="B22" s="253" t="s">
        <v>264</v>
      </c>
      <c r="C22" s="254"/>
      <c r="D22" s="254"/>
      <c r="E22" s="254"/>
      <c r="F22" s="254"/>
    </row>
    <row r="23" spans="1:13" ht="25.95" customHeight="1" x14ac:dyDescent="0.3">
      <c r="A23" s="241" t="s">
        <v>270</v>
      </c>
      <c r="B23" s="213" t="s">
        <v>11</v>
      </c>
      <c r="C23" s="213" t="s">
        <v>11</v>
      </c>
      <c r="D23" s="213" t="s">
        <v>11</v>
      </c>
      <c r="E23" s="213" t="s">
        <v>11</v>
      </c>
      <c r="F23" s="213" t="s">
        <v>11</v>
      </c>
    </row>
    <row r="24" spans="1:13" ht="25.95" customHeight="1" x14ac:dyDescent="0.3">
      <c r="A24" s="241"/>
      <c r="B24" s="214" t="s">
        <v>109</v>
      </c>
      <c r="C24" s="194" t="s">
        <v>271</v>
      </c>
      <c r="D24" s="192" t="s">
        <v>13</v>
      </c>
      <c r="E24" s="193" t="s">
        <v>107</v>
      </c>
      <c r="F24" s="214" t="s">
        <v>272</v>
      </c>
    </row>
    <row r="25" spans="1:13" ht="25.95" customHeight="1" thickBot="1" x14ac:dyDescent="0.35">
      <c r="A25" s="241"/>
      <c r="B25" s="198" t="s">
        <v>273</v>
      </c>
      <c r="C25" s="215" t="s">
        <v>267</v>
      </c>
      <c r="D25" s="205" t="s">
        <v>274</v>
      </c>
      <c r="E25" s="215" t="s">
        <v>275</v>
      </c>
      <c r="F25" s="198" t="s">
        <v>276</v>
      </c>
    </row>
    <row r="26" spans="1:13" ht="18.600000000000001" thickBot="1" x14ac:dyDescent="0.4">
      <c r="A26"/>
      <c r="B26" s="165"/>
      <c r="C26" s="165"/>
      <c r="D26" s="165"/>
      <c r="E26" s="165"/>
      <c r="F26" s="165"/>
    </row>
    <row r="27" spans="1:13" ht="25.95" customHeight="1" x14ac:dyDescent="0.3">
      <c r="A27" s="241" t="s">
        <v>277</v>
      </c>
      <c r="B27" s="213" t="s">
        <v>278</v>
      </c>
      <c r="C27" s="213" t="s">
        <v>278</v>
      </c>
      <c r="D27" s="213" t="s">
        <v>278</v>
      </c>
      <c r="E27" s="213" t="s">
        <v>278</v>
      </c>
      <c r="F27" s="213" t="s">
        <v>278</v>
      </c>
    </row>
    <row r="28" spans="1:13" ht="25.95" customHeight="1" thickBot="1" x14ac:dyDescent="0.35">
      <c r="A28" s="241"/>
      <c r="B28" s="215" t="s">
        <v>279</v>
      </c>
      <c r="C28" s="215" t="s">
        <v>271</v>
      </c>
      <c r="D28" s="197" t="s">
        <v>13</v>
      </c>
      <c r="E28" s="198" t="s">
        <v>107</v>
      </c>
      <c r="F28" s="215" t="s">
        <v>13</v>
      </c>
    </row>
    <row r="29" spans="1:13" ht="18" x14ac:dyDescent="0.3">
      <c r="A29" s="52"/>
      <c r="B29" s="52"/>
      <c r="C29" s="52"/>
      <c r="H29" s="8"/>
      <c r="J29" s="96"/>
      <c r="K29" s="96"/>
      <c r="L29" s="96"/>
      <c r="M29" s="3"/>
    </row>
    <row r="30" spans="1:13" ht="33" customHeight="1" x14ac:dyDescent="0.3">
      <c r="A30" s="55"/>
      <c r="B30" s="179" t="s">
        <v>134</v>
      </c>
      <c r="C30" s="181" t="s">
        <v>30</v>
      </c>
      <c r="D30" s="182" t="s">
        <v>211</v>
      </c>
      <c r="E30" s="183" t="s">
        <v>212</v>
      </c>
      <c r="F30" s="184" t="s">
        <v>213</v>
      </c>
      <c r="H30" s="8"/>
      <c r="J30" s="96"/>
      <c r="K30" s="96"/>
      <c r="L30" s="96"/>
    </row>
    <row r="31" spans="1:13" ht="18" customHeight="1" x14ac:dyDescent="0.3">
      <c r="A31" s="52"/>
      <c r="B31" s="52" t="s">
        <v>31</v>
      </c>
      <c r="C31" s="52"/>
    </row>
    <row r="32" spans="1:13" ht="18" customHeight="1" x14ac:dyDescent="0.3">
      <c r="A32" s="52"/>
      <c r="B32" s="52" t="s">
        <v>135</v>
      </c>
      <c r="C32" s="52"/>
    </row>
  </sheetData>
  <mergeCells count="9">
    <mergeCell ref="A27:A28"/>
    <mergeCell ref="A3:F3"/>
    <mergeCell ref="A4:F4"/>
    <mergeCell ref="A5:F5"/>
    <mergeCell ref="A18:A21"/>
    <mergeCell ref="B22:F22"/>
    <mergeCell ref="A23:A25"/>
    <mergeCell ref="A10:A12"/>
    <mergeCell ref="A14:A16"/>
  </mergeCells>
  <phoneticPr fontId="8" type="noConversion"/>
  <printOptions horizontalCentered="1" verticalCentered="1"/>
  <pageMargins left="0" right="0" top="0" bottom="0" header="0" footer="0"/>
  <pageSetup paperSize="9" scale="4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7"/>
  <sheetViews>
    <sheetView tabSelected="1" view="pageBreakPreview" zoomScale="120" zoomScaleNormal="120" zoomScaleSheetLayoutView="120" workbookViewId="0">
      <pane ySplit="3" topLeftCell="A105" activePane="bottomLeft" state="frozen"/>
      <selection activeCell="I24" sqref="I24"/>
      <selection pane="bottomLeft" activeCell="I24" sqref="I24"/>
    </sheetView>
  </sheetViews>
  <sheetFormatPr baseColWidth="10" defaultColWidth="10.6640625" defaultRowHeight="10.199999999999999" x14ac:dyDescent="0.2"/>
  <cols>
    <col min="1" max="1" width="30.6640625" style="146" customWidth="1"/>
    <col min="2" max="15" width="5.6640625" style="106" customWidth="1"/>
    <col min="16" max="16384" width="10.6640625" style="147"/>
  </cols>
  <sheetData>
    <row r="1" spans="1:15" ht="14.25" customHeight="1" x14ac:dyDescent="0.3">
      <c r="A1"/>
      <c r="B1" s="255" t="s">
        <v>160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7"/>
    </row>
    <row r="2" spans="1:15" ht="19.2" x14ac:dyDescent="0.3">
      <c r="A2"/>
      <c r="B2" s="103" t="s">
        <v>161</v>
      </c>
      <c r="C2" s="104" t="s">
        <v>162</v>
      </c>
      <c r="D2" s="104" t="s">
        <v>163</v>
      </c>
      <c r="E2" s="104" t="s">
        <v>164</v>
      </c>
      <c r="F2" s="104" t="s">
        <v>165</v>
      </c>
      <c r="G2" s="104" t="s">
        <v>166</v>
      </c>
      <c r="H2" s="104" t="s">
        <v>167</v>
      </c>
      <c r="I2" s="104" t="s">
        <v>168</v>
      </c>
      <c r="J2" s="104" t="s">
        <v>169</v>
      </c>
      <c r="K2" s="104" t="s">
        <v>170</v>
      </c>
      <c r="L2" s="104" t="s">
        <v>171</v>
      </c>
      <c r="M2" s="104" t="s">
        <v>172</v>
      </c>
      <c r="N2" s="104" t="s">
        <v>173</v>
      </c>
      <c r="O2" s="105" t="s">
        <v>174</v>
      </c>
    </row>
    <row r="3" spans="1:15" ht="5.4" customHeight="1" thickBot="1" x14ac:dyDescent="0.35">
      <c r="A3"/>
      <c r="O3" s="107"/>
    </row>
    <row r="4" spans="1:15" s="102" customFormat="1" ht="16.95" customHeight="1" x14ac:dyDescent="0.3">
      <c r="A4" s="148" t="str">
        <f>'S45-DEJ'!A4:F4</f>
        <v>Du 03 au 07 novembre 2025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5" customHeight="1" x14ac:dyDescent="0.3">
      <c r="A5" s="110" t="str">
        <f>'S45-DEJ'!C9</f>
        <v>Salade de Betteraves à l'Aneth et citron vert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5" customHeight="1" x14ac:dyDescent="0.3">
      <c r="A6" s="113" t="str">
        <f>+'S45-DEJ'!E9</f>
        <v>Salade de Pomme de terre Menthe Cébettes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5" customHeight="1" thickBot="1" x14ac:dyDescent="0.35">
      <c r="A7" s="113" t="str">
        <f>+'S45-DEJ'!F9</f>
        <v>Chorba de légumes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 x14ac:dyDescent="0.3">
      <c r="A8" s="110" t="str">
        <f>+'S45-DEJ'!B14</f>
        <v>Epinards à la crème (lait) Pâtes* à la citronnelle et filet de poulet</v>
      </c>
      <c r="B8" s="111" t="s">
        <v>175</v>
      </c>
      <c r="C8" s="111" t="s">
        <v>175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 x14ac:dyDescent="0.3">
      <c r="A9" s="116" t="str">
        <f>'S45-DEJ'!$C$14</f>
        <v>Chou frisé au cumin, Pomme de terre et  poisson  du jour* à l'Oseille</v>
      </c>
      <c r="B9" s="117"/>
      <c r="C9" s="117"/>
      <c r="D9" s="117" t="s">
        <v>175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 x14ac:dyDescent="0.3">
      <c r="A10" s="116" t="str">
        <f>'S45-DEJ'!$D$14</f>
        <v>Courge muscade aux herbes de provence, riz au jus de coco et mixé de dinde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 x14ac:dyDescent="0.3">
      <c r="A11" s="116" t="str">
        <f>'S45-DEJ'!E14</f>
        <v>Fricassée de Brocolis, Quinoa à la crème d'ail (lait) et poisson  du jour*</v>
      </c>
      <c r="B11" s="117"/>
      <c r="C11" s="117" t="s">
        <v>175</v>
      </c>
      <c r="D11" s="117" t="s">
        <v>175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 x14ac:dyDescent="0.35">
      <c r="A12" s="119" t="str">
        <f>'S45-DEJ'!$F$14</f>
        <v>Couscous (Carottes, navets aux 4 épices) Semoule* au  Ras el-hanout et  Filet de bœuf</v>
      </c>
      <c r="B12" s="120" t="s">
        <v>175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 x14ac:dyDescent="0.3">
      <c r="A13" s="116" t="str">
        <f>'S45-DEJ'!B12</f>
        <v>Compote Pomme Nashi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 x14ac:dyDescent="0.3">
      <c r="A14" s="116" t="str">
        <f>'S45-DEJ'!C12</f>
        <v>Compote Pomme Fleur d'oranger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 x14ac:dyDescent="0.3">
      <c r="A15" s="116" t="str">
        <f>'S45-DEJ'!D12</f>
        <v>Compote Pomme Banane Cannelle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 x14ac:dyDescent="0.3">
      <c r="A16" s="116" t="str">
        <f>'S45-DEJ'!E12</f>
        <v>Compote Pomme Poire Verveine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8" thickBot="1" x14ac:dyDescent="0.35">
      <c r="A17" s="119" t="str">
        <f>'S45-DEJ'!F12</f>
        <v>Compote Pomme Ananas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8" thickBot="1" x14ac:dyDescent="0.35">
      <c r="A18" s="116" t="str">
        <f>'S45-DEJ'!B18</f>
        <v xml:space="preserve">Mixé de Poulet 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8" thickBot="1" x14ac:dyDescent="0.35">
      <c r="A19" s="116" t="str">
        <f>'S45-DEJ'!C18</f>
        <v>Mixé de Poisson du jour*</v>
      </c>
      <c r="B19" s="117"/>
      <c r="C19" s="117"/>
      <c r="D19" s="117" t="s">
        <v>175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x14ac:dyDescent="0.3">
      <c r="A20" s="116" t="str">
        <f>'S45-DEJ'!D18</f>
        <v xml:space="preserve">Mixé de Dinde  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x14ac:dyDescent="0.3">
      <c r="A21" s="116" t="str">
        <f>'S45-DEJ'!E18</f>
        <v>Mixé de Poisson du jour*</v>
      </c>
      <c r="B21" s="117"/>
      <c r="C21" s="117"/>
      <c r="D21" s="117" t="s">
        <v>175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x14ac:dyDescent="0.3">
      <c r="A22" s="116" t="str">
        <f>'S45-DEJ'!F18</f>
        <v xml:space="preserve">Mixé de Boeuf  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x14ac:dyDescent="0.3">
      <c r="A23" s="122" t="str">
        <f>'S45-DEJ'!B19</f>
        <v>Purée de Epinards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x14ac:dyDescent="0.3">
      <c r="A24" s="123" t="str">
        <f>'S45-DEJ'!C19</f>
        <v>Purée de Chou frisé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x14ac:dyDescent="0.3">
      <c r="A25" s="123" t="str">
        <f>'S45-DEJ'!D19</f>
        <v>Purée de Courge muscade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x14ac:dyDescent="0.3">
      <c r="A26" s="123" t="str">
        <f>'S45-DEJ'!E19</f>
        <v>Purée de Brocolis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8" thickBot="1" x14ac:dyDescent="0.35">
      <c r="A27" s="119" t="str">
        <f>'S45-DEJ'!F19</f>
        <v>Purée de Carottes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x14ac:dyDescent="0.3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8" thickBot="1" x14ac:dyDescent="0.35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x14ac:dyDescent="0.2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8" thickBot="1" x14ac:dyDescent="0.25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 thickBot="1" x14ac:dyDescent="0.2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 x14ac:dyDescent="0.25">
      <c r="A33" s="133" t="str">
        <f>'S46-DEJ'!A4:F4</f>
        <v>Du 10 au 14 novembre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 x14ac:dyDescent="0.2">
      <c r="A34" s="110">
        <f>+'S46-DEJ'!B9</f>
        <v>0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6"/>
    </row>
    <row r="35" spans="1:15" ht="30" customHeight="1" x14ac:dyDescent="0.2">
      <c r="A35" s="113" t="str">
        <f>+'S46-DEJ'!D9</f>
        <v>Velouté de panais (PDT et lait végétal)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thickBot="1" x14ac:dyDescent="0.25">
      <c r="A36" s="119" t="str">
        <f>+'S46-DEJ'!F9</f>
        <v>Salade des Antilles (Chayottes, gingembre, citronnelle)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 x14ac:dyDescent="0.2">
      <c r="A37" s="116" t="str">
        <f>'S46-DEJ'!B14</f>
        <v>Courge butternut et Rutabaga, Pommes de terre et poisson du jour* à la crème de fenouil (lait)</v>
      </c>
      <c r="B37" s="126"/>
      <c r="C37" s="126" t="s">
        <v>175</v>
      </c>
      <c r="D37" s="126" t="s">
        <v>175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 x14ac:dyDescent="0.2">
      <c r="A38" s="123">
        <f>'S46-DEJ'!C14</f>
        <v>0</v>
      </c>
      <c r="B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 x14ac:dyDescent="0.2">
      <c r="A39" s="123" t="str">
        <f>'S46-DEJ'!D14</f>
        <v>Poireaux et Epinards à l'huile d'olive Boulgour* au bouillon de légumes et Filet de Poulet au citron</v>
      </c>
      <c r="B39" s="139" t="s">
        <v>175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 x14ac:dyDescent="0.2">
      <c r="A40" s="123" t="str">
        <f>'S46-DEJ'!E14</f>
        <v>Blanquette de veau (lait) (Carottes, champignons, crème fraîche (lait) et riz)</v>
      </c>
      <c r="B40" s="139"/>
      <c r="C40" s="139" t="s">
        <v>175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 x14ac:dyDescent="0.25">
      <c r="A41" s="141" t="str">
        <f>'S46-DEJ'!F14</f>
        <v>Chou chinois braisé, pâtes* au curry et mixé de dinde</v>
      </c>
      <c r="B41" s="139" t="s">
        <v>175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 x14ac:dyDescent="0.2">
      <c r="A42" s="110" t="str">
        <f>+'S46-DEJ'!B12</f>
        <v>Compote Pomme  Clémentine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 x14ac:dyDescent="0.2">
      <c r="A43" s="123">
        <f>+'S46-DEJ'!C12</f>
        <v>0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 x14ac:dyDescent="0.2">
      <c r="A44" s="123" t="str">
        <f>+'S46-DEJ'!D12</f>
        <v>Compote Pomme Jus de coco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 x14ac:dyDescent="0.2">
      <c r="A45" s="123" t="str">
        <f>+'S46-DEJ'!E12</f>
        <v>Compote Pomme  Banane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 x14ac:dyDescent="0.25">
      <c r="A46" s="119" t="str">
        <f>+'S46-DEJ'!F12</f>
        <v>Compote Pomme Pomelo Vanille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 x14ac:dyDescent="0.2">
      <c r="A47" s="116" t="str">
        <f>+'S46-DEJ'!B18</f>
        <v>Mixé de Poisson du jour*</v>
      </c>
      <c r="B47" s="126"/>
      <c r="C47" s="126"/>
      <c r="D47" s="126" t="s">
        <v>175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 x14ac:dyDescent="0.2">
      <c r="A48" s="123">
        <f>+'S46-DEJ'!C18</f>
        <v>0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 x14ac:dyDescent="0.2">
      <c r="A49" s="123" t="str">
        <f>+'S46-DEJ'!D18</f>
        <v xml:space="preserve">Mixé de Poulet 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 x14ac:dyDescent="0.2">
      <c r="A50" s="123" t="str">
        <f>+'S46-DEJ'!E18</f>
        <v xml:space="preserve">Mixé de Veau 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 thickBot="1" x14ac:dyDescent="0.25">
      <c r="A51" s="128" t="str">
        <f>+'S46-DEJ'!F18</f>
        <v>Mixé de Dinde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 x14ac:dyDescent="0.2">
      <c r="A52" s="110" t="str">
        <f>+'S46-DEJ'!B19</f>
        <v>Purée de Courge butternut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 x14ac:dyDescent="0.2">
      <c r="A53" s="123">
        <f>+'S46-DEJ'!C19</f>
        <v>0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 x14ac:dyDescent="0.2">
      <c r="A54" s="123" t="str">
        <f>+'S46-DEJ'!D19</f>
        <v>Purée de Epinards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 x14ac:dyDescent="0.2">
      <c r="A55" s="123" t="str">
        <f>+'S46-DEJ'!E19</f>
        <v>Purée de Carottes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 thickBot="1" x14ac:dyDescent="0.25">
      <c r="A56" s="119" t="str">
        <f>+'S46-DEJ'!F19</f>
        <v>Purée de Blanc de poireau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 x14ac:dyDescent="0.2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 thickBot="1" x14ac:dyDescent="0.25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 x14ac:dyDescent="0.2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 thickBot="1" x14ac:dyDescent="0.25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 thickBot="1" x14ac:dyDescent="0.25">
      <c r="A61" s="129">
        <f>'S46-DEJ'!C13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 x14ac:dyDescent="0.25">
      <c r="A62" s="142" t="str">
        <f>'S47-DEJ'!A4:F4</f>
        <v>Du 17 au 21 novembre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2" customHeight="1" thickBot="1" x14ac:dyDescent="0.25">
      <c r="A63" s="110" t="str">
        <f>+'S47-DEJ'!F9</f>
        <v>Velouté de légumes de Mamie (chou Bruxelles, blettes, carottes et pommes de terre)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2" customHeight="1" thickBot="1" x14ac:dyDescent="0.25">
      <c r="A64" s="110" t="str">
        <f>+'S47-DEJ'!C9</f>
        <v>Salade de pois chiches au cumin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2" customHeight="1" thickBot="1" x14ac:dyDescent="0.25">
      <c r="A65" s="110" t="str">
        <f>+'S47-DEJ'!E9</f>
        <v>Salade de riz, avocats et radis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 x14ac:dyDescent="0.3">
      <c r="A66" s="116" t="str">
        <f>'S47-DEJ'!B14</f>
        <v>Chou-fleur au parmesan (lait), pâtes* aux agrumes (orange, pamplemousse, citron) et mixé de dinde</v>
      </c>
      <c r="B66" s="126" t="s">
        <v>175</v>
      </c>
      <c r="C66" s="126" t="s">
        <v>175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 x14ac:dyDescent="0.3">
      <c r="A67" s="141" t="str">
        <f>'S47-DEJ'!C14</f>
        <v>Bœuf bourguignon (carotte, jus de raisin, oignons, herbes de Provence) et purée de pommes de terre</v>
      </c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 x14ac:dyDescent="0.3">
      <c r="A68" s="123" t="str">
        <f>'S47-DEJ'!$D$14</f>
        <v>Purée de betteraves rouges (ciboulette et balsamique), riz pilaf et poisson du jour*</v>
      </c>
      <c r="B68" s="139"/>
      <c r="C68" s="139"/>
      <c r="D68" s="139" t="s">
        <v>175</v>
      </c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x14ac:dyDescent="0.3">
      <c r="A69" s="123" t="str">
        <f>'S47-DEJ'!$E$14</f>
        <v>Epinards à l'ail, polenta crémeuse (lait) et poulet aux champignons</v>
      </c>
      <c r="B69" s="139"/>
      <c r="C69" s="139" t="s">
        <v>175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 x14ac:dyDescent="0.35">
      <c r="A70" s="128" t="str">
        <f>'S47-DEJ'!F14</f>
        <v>Courge bleue de Hongrie, Risoto de sarrasin à la crème végétale Poisson du jour* à la verveine</v>
      </c>
      <c r="B70" s="104"/>
      <c r="C70" s="104"/>
      <c r="D70" s="104" t="s">
        <v>175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 x14ac:dyDescent="0.3">
      <c r="A71" s="123" t="str">
        <f>'S47-DEJ'!B12</f>
        <v>Compote Pomme Coing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 x14ac:dyDescent="0.3">
      <c r="A72" s="123" t="str">
        <f>'S47-DEJ'!C12</f>
        <v>Compote Pomme Banane Citron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 x14ac:dyDescent="0.3">
      <c r="A73" s="123" t="str">
        <f>'S47-DEJ'!D12</f>
        <v>Compote Pomme Poire Menthe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 x14ac:dyDescent="0.3">
      <c r="A74" s="123" t="str">
        <f>'S47-DEJ'!E12</f>
        <v>Compote Pomme Grenade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0.8" thickBot="1" x14ac:dyDescent="0.35">
      <c r="A75" s="128" t="str">
        <f>'S47-DEJ'!F12</f>
        <v>Compote Pomme raisin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 x14ac:dyDescent="0.3">
      <c r="A76" s="110" t="str">
        <f>+'S47-DEJ'!B18</f>
        <v>Mixé de Dinde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 x14ac:dyDescent="0.3">
      <c r="A77" s="123" t="str">
        <f>+'S47-DEJ'!C18</f>
        <v>Mixé de Bœuf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 x14ac:dyDescent="0.3">
      <c r="A78" s="123" t="str">
        <f>+'S47-DEJ'!D18</f>
        <v>Mixé de Poisson du jour*</v>
      </c>
      <c r="B78" s="139"/>
      <c r="C78" s="139"/>
      <c r="D78" s="139" t="s">
        <v>175</v>
      </c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 x14ac:dyDescent="0.3">
      <c r="A79" s="123" t="str">
        <f>+'S47-DEJ'!E18</f>
        <v>Mixé de Poulet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x14ac:dyDescent="0.3">
      <c r="A80" s="128" t="str">
        <f>+'S47-DEJ'!F18</f>
        <v>Mixé de Poisson du jour*</v>
      </c>
      <c r="B80" s="104"/>
      <c r="C80" s="104"/>
      <c r="D80" s="104" t="s">
        <v>175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 x14ac:dyDescent="0.3">
      <c r="A81" s="110" t="str">
        <f>+'S47-DEJ'!B19</f>
        <v>Purée de Chou-fleur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 x14ac:dyDescent="0.3">
      <c r="A82" s="123" t="str">
        <f>+'S47-DEJ'!C19</f>
        <v>Purée de Carotte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 x14ac:dyDescent="0.3">
      <c r="A83" s="123" t="str">
        <f>+'S47-DEJ'!D19</f>
        <v>Purée de Betteraves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 x14ac:dyDescent="0.3">
      <c r="A84" s="123" t="str">
        <f>+'S47-DEJ'!E19</f>
        <v>Purée d'Epinard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0.8" thickBot="1" x14ac:dyDescent="0.35">
      <c r="A85" s="119" t="str">
        <f>+'S47-DEJ'!F19</f>
        <v>Purée de Courge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x14ac:dyDescent="0.3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0.8" thickBot="1" x14ac:dyDescent="0.35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 x14ac:dyDescent="0.3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0.8" thickBot="1" x14ac:dyDescent="0.35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8" x14ac:dyDescent="0.3">
      <c r="A90" s="143" t="str">
        <f>'S48-DEJ'!A4:F4</f>
        <v>Du 23 au 27 novembre 2025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customHeight="1" x14ac:dyDescent="0.3">
      <c r="A91" s="123" t="str">
        <f>+'S48-DEJ'!B9</f>
        <v>Salade de pâtes* (radis, fenouil, échalote)</v>
      </c>
      <c r="B91" s="139" t="s">
        <v>175</v>
      </c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customHeight="1" x14ac:dyDescent="0.3">
      <c r="A92" s="123" t="str">
        <f>+'S48-DEJ'!E9</f>
        <v>Cake à la patate douce  (lait et œuf)</v>
      </c>
      <c r="B92" s="139" t="s">
        <v>175</v>
      </c>
      <c r="C92" s="139" t="s">
        <v>175</v>
      </c>
      <c r="D92" s="139"/>
      <c r="E92" s="139"/>
      <c r="F92" s="139"/>
      <c r="G92" s="139"/>
      <c r="H92" s="139"/>
      <c r="I92" s="139"/>
      <c r="J92" s="139" t="s">
        <v>175</v>
      </c>
      <c r="K92" s="139"/>
      <c r="L92" s="139"/>
      <c r="M92" s="139"/>
      <c r="N92" s="139"/>
      <c r="O92" s="140"/>
    </row>
    <row r="93" spans="1:15" s="102" customFormat="1" ht="30" customHeight="1" x14ac:dyDescent="0.3">
      <c r="A93" s="123" t="str">
        <f>+'S48-DEJ'!F9</f>
        <v>Velouté de brocolis au citron vert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 x14ac:dyDescent="0.3">
      <c r="A94" s="123" t="str">
        <f>+'S48-DEJ'!B14</f>
        <v>Fondue de poireaux à la crème (lait), Riz au persil et Poisson du jour*</v>
      </c>
      <c r="B94" s="139"/>
      <c r="C94" s="139" t="s">
        <v>175</v>
      </c>
      <c r="D94" s="139" t="s">
        <v>175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 x14ac:dyDescent="0.3">
      <c r="A95" s="123" t="str">
        <f>'S48-DEJ'!C14</f>
        <v>Minestrone (carottes, poireaux, celeri branche* pâtes* au bouillon et filet de poulet</v>
      </c>
      <c r="B95" s="139" t="s">
        <v>175</v>
      </c>
      <c r="C95" s="139"/>
      <c r="D95" s="139"/>
      <c r="E95" s="139" t="s">
        <v>175</v>
      </c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 x14ac:dyDescent="0.3">
      <c r="A96" s="123" t="str">
        <f>+'S48-DEJ'!D14</f>
        <v>Epinards au Bleu d'Auvergne (lait) pommes de terre à l'huile d'olive et Bœuf aux olives vertes</v>
      </c>
      <c r="B96" s="139"/>
      <c r="C96" s="139" t="s">
        <v>175</v>
      </c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 x14ac:dyDescent="0.3">
      <c r="A97" s="123" t="str">
        <f>'S48-DEJ'!E14</f>
        <v>Chou vert lisse à la moutarde à l'ancienne* Blé* sauté et Filet de dinde au thym citronné</v>
      </c>
      <c r="B97" s="139" t="s">
        <v>175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 t="s">
        <v>175</v>
      </c>
    </row>
    <row r="98" spans="1:15" s="102" customFormat="1" ht="30" customHeight="1" thickBot="1" x14ac:dyDescent="0.35">
      <c r="A98" s="119" t="str">
        <f>'S48-DEJ'!F14</f>
        <v>Courge façon Vichy (persil) et Boulgour* au bouillon et Poisson du jour* au romarin</v>
      </c>
      <c r="B98" s="137" t="s">
        <v>175</v>
      </c>
      <c r="C98" s="137"/>
      <c r="D98" s="137" t="s">
        <v>175</v>
      </c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 x14ac:dyDescent="0.3">
      <c r="A99" s="123" t="str">
        <f>+'S48-DEJ'!B12</f>
        <v xml:space="preserve">Compote Pomme Kaki 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 x14ac:dyDescent="0.3">
      <c r="A100" s="123" t="str">
        <f>+'S48-DEJ'!C12</f>
        <v>Compote Pomme Orange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 x14ac:dyDescent="0.3">
      <c r="A101" s="123" t="str">
        <f>+'S48-DEJ'!D12</f>
        <v>Compote Pomme poire lavande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x14ac:dyDescent="0.3">
      <c r="A102" s="123" t="str">
        <f>+'S48-DEJ'!E12</f>
        <v>Compote Pomme Ananas vanille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95" customHeight="1" thickBot="1" x14ac:dyDescent="0.35">
      <c r="A103" s="119" t="str">
        <f>+'S48-DEJ'!F12</f>
        <v>Compote Pomme Banane réglisse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 x14ac:dyDescent="0.3">
      <c r="A104" s="110" t="str">
        <f>+'S48-DEJ'!B18</f>
        <v>Mixé de Poisson du jour*</v>
      </c>
      <c r="B104" s="130"/>
      <c r="C104" s="130"/>
      <c r="D104" s="130" t="s">
        <v>175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 x14ac:dyDescent="0.3">
      <c r="A105" s="123" t="str">
        <f>+'S48-DEJ'!C18</f>
        <v xml:space="preserve">Mixé de Poulet 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 x14ac:dyDescent="0.3">
      <c r="A106" s="123" t="str">
        <f>+'S48-DEJ'!D18</f>
        <v xml:space="preserve">Mixé de Boeuf 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x14ac:dyDescent="0.3">
      <c r="A107" s="123" t="str">
        <f>+'S48-DEJ'!E18</f>
        <v xml:space="preserve">Mixé de Dinde 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0.8" thickBot="1" x14ac:dyDescent="0.35">
      <c r="A108" s="119" t="str">
        <f>+'S48-DEJ'!F18</f>
        <v>Mixé de Poisson du jour*</v>
      </c>
      <c r="B108" s="137"/>
      <c r="C108" s="137"/>
      <c r="D108" s="137" t="s">
        <v>175</v>
      </c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 x14ac:dyDescent="0.3">
      <c r="A109" s="116" t="str">
        <f>+'S48-DEJ'!B19</f>
        <v>Purée de Blanc de poireaux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 x14ac:dyDescent="0.3">
      <c r="A110" s="123" t="str">
        <f>+'S48-DEJ'!C19</f>
        <v>Purée de Carotte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 x14ac:dyDescent="0.3">
      <c r="A111" s="123" t="str">
        <f>+'S48-DEJ'!D19</f>
        <v>Purée de Epinard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 x14ac:dyDescent="0.3">
      <c r="A112" s="123" t="str">
        <f>+'S48-DEJ'!E19</f>
        <v>Purée de Brocolis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8" thickBot="1" x14ac:dyDescent="0.35">
      <c r="A113" s="128" t="str">
        <f>+'S48-DEJ'!F19</f>
        <v>Purée de Courges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 x14ac:dyDescent="0.3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0.8" thickBot="1" x14ac:dyDescent="0.35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 x14ac:dyDescent="0.3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8" thickBot="1" x14ac:dyDescent="0.35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3" manualBreakCount="3">
    <brk id="32" max="14" man="1"/>
    <brk id="61" max="14" man="1"/>
    <brk id="8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228" t="s">
        <v>33</v>
      </c>
      <c r="B1" s="228"/>
      <c r="C1" s="228"/>
      <c r="D1" s="228"/>
      <c r="E1" s="228"/>
      <c r="F1" s="228"/>
    </row>
    <row r="2" spans="1:7" ht="24" x14ac:dyDescent="0.3">
      <c r="A2" s="228" t="s">
        <v>34</v>
      </c>
      <c r="B2" s="228"/>
      <c r="C2" s="228"/>
      <c r="D2" s="228"/>
      <c r="E2" s="228"/>
      <c r="F2" s="228"/>
    </row>
    <row r="3" spans="1:7" ht="17.399999999999999" x14ac:dyDescent="0.3">
      <c r="A3" s="229" t="s">
        <v>35</v>
      </c>
      <c r="B3" s="229"/>
      <c r="C3" s="229"/>
      <c r="D3" s="229"/>
      <c r="E3" s="229"/>
      <c r="F3" s="229"/>
    </row>
    <row r="4" spans="1:7" ht="15" thickBot="1" x14ac:dyDescent="0.35"/>
    <row r="5" spans="1:7" ht="17.7" customHeight="1" x14ac:dyDescent="0.3">
      <c r="A5" s="230" t="s">
        <v>3</v>
      </c>
      <c r="B5" s="231"/>
      <c r="C5" s="231"/>
      <c r="D5" s="231"/>
      <c r="E5" s="231"/>
      <c r="F5" s="232"/>
    </row>
    <row r="6" spans="1:7" ht="15" thickBot="1" x14ac:dyDescent="0.35">
      <c r="A6" s="233"/>
      <c r="B6" s="234"/>
      <c r="C6" s="234"/>
      <c r="D6" s="234"/>
      <c r="E6" s="234"/>
      <c r="F6" s="235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42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42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42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42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42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42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42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42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42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42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42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236" t="s">
        <v>27</v>
      </c>
      <c r="E25" s="238" t="s">
        <v>28</v>
      </c>
      <c r="F25" s="239" t="s">
        <v>29</v>
      </c>
    </row>
    <row r="26" spans="1:7" x14ac:dyDescent="0.3">
      <c r="A26" s="55"/>
      <c r="B26" s="58" t="s">
        <v>30</v>
      </c>
      <c r="C26" s="56"/>
      <c r="D26" s="237"/>
      <c r="E26" s="238"/>
      <c r="F26" s="240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28" t="s">
        <v>0</v>
      </c>
      <c r="B1" s="228"/>
      <c r="C1" s="228"/>
      <c r="D1" s="228"/>
      <c r="E1" s="228"/>
      <c r="F1" s="228"/>
    </row>
    <row r="2" spans="1:6" ht="24" x14ac:dyDescent="0.3">
      <c r="A2" s="228" t="s">
        <v>34</v>
      </c>
      <c r="B2" s="228"/>
      <c r="C2" s="228"/>
      <c r="D2" s="228"/>
      <c r="E2" s="228"/>
      <c r="F2" s="228"/>
    </row>
    <row r="3" spans="1:6" ht="17.399999999999999" x14ac:dyDescent="0.3">
      <c r="A3" s="229" t="s">
        <v>35</v>
      </c>
      <c r="B3" s="229"/>
      <c r="C3" s="229"/>
      <c r="D3" s="229"/>
      <c r="E3" s="229"/>
      <c r="F3" s="229"/>
    </row>
    <row r="4" spans="1:6" ht="15" thickBot="1" x14ac:dyDescent="0.35"/>
    <row r="5" spans="1:6" ht="17.7" customHeight="1" x14ac:dyDescent="0.3">
      <c r="A5" s="230" t="s">
        <v>3</v>
      </c>
      <c r="B5" s="231"/>
      <c r="C5" s="231"/>
      <c r="D5" s="231"/>
      <c r="E5" s="231"/>
      <c r="F5" s="232"/>
    </row>
    <row r="6" spans="1:6" ht="15" thickBot="1" x14ac:dyDescent="0.35">
      <c r="A6" s="233"/>
      <c r="B6" s="234"/>
      <c r="C6" s="234"/>
      <c r="D6" s="234"/>
      <c r="E6" s="234"/>
      <c r="F6" s="235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41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241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241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241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241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241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36" t="s">
        <v>27</v>
      </c>
      <c r="E19" s="238" t="s">
        <v>28</v>
      </c>
      <c r="F19" s="239" t="s">
        <v>29</v>
      </c>
    </row>
    <row r="20" spans="1:6" x14ac:dyDescent="0.3">
      <c r="A20" s="55"/>
      <c r="B20" s="58" t="s">
        <v>30</v>
      </c>
      <c r="C20" s="56"/>
      <c r="D20" s="237"/>
      <c r="E20" s="238"/>
      <c r="F20" s="240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28" t="s">
        <v>33</v>
      </c>
      <c r="B1" s="228"/>
      <c r="C1" s="228"/>
      <c r="D1" s="228"/>
      <c r="E1" s="228"/>
      <c r="F1" s="228"/>
    </row>
    <row r="2" spans="1:6" ht="24" x14ac:dyDescent="0.3">
      <c r="A2" s="228" t="s">
        <v>83</v>
      </c>
      <c r="B2" s="228"/>
      <c r="C2" s="228"/>
      <c r="D2" s="228"/>
      <c r="E2" s="228"/>
      <c r="F2" s="228"/>
    </row>
    <row r="3" spans="1:6" ht="17.399999999999999" x14ac:dyDescent="0.3">
      <c r="A3" s="229" t="s">
        <v>84</v>
      </c>
      <c r="B3" s="229"/>
      <c r="C3" s="229"/>
      <c r="D3" s="229"/>
      <c r="E3" s="229"/>
      <c r="F3" s="229"/>
    </row>
    <row r="4" spans="1:6" ht="15" thickBot="1" x14ac:dyDescent="0.35"/>
    <row r="5" spans="1:6" ht="17.7" customHeight="1" x14ac:dyDescent="0.3">
      <c r="A5" s="230" t="s">
        <v>3</v>
      </c>
      <c r="B5" s="231"/>
      <c r="C5" s="231"/>
      <c r="D5" s="231"/>
      <c r="E5" s="231"/>
      <c r="F5" s="232"/>
    </row>
    <row r="6" spans="1:6" ht="15" thickBot="1" x14ac:dyDescent="0.35">
      <c r="A6" s="233"/>
      <c r="B6" s="234"/>
      <c r="C6" s="234"/>
      <c r="D6" s="234"/>
      <c r="E6" s="234"/>
      <c r="F6" s="235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42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42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42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42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42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42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42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44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44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44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44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36" t="s">
        <v>27</v>
      </c>
      <c r="E25" s="238" t="s">
        <v>28</v>
      </c>
      <c r="F25" s="243" t="s">
        <v>29</v>
      </c>
    </row>
    <row r="26" spans="1:6" x14ac:dyDescent="0.3">
      <c r="A26" s="55"/>
      <c r="B26" s="58" t="s">
        <v>30</v>
      </c>
      <c r="C26" s="56"/>
      <c r="D26" s="237"/>
      <c r="E26" s="238"/>
      <c r="F26" s="243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28" t="s">
        <v>0</v>
      </c>
      <c r="B1" s="228"/>
      <c r="C1" s="228"/>
      <c r="D1" s="228"/>
      <c r="E1" s="228"/>
      <c r="F1" s="228"/>
    </row>
    <row r="2" spans="1:6" ht="24" x14ac:dyDescent="0.3">
      <c r="A2" s="228" t="s">
        <v>83</v>
      </c>
      <c r="B2" s="228"/>
      <c r="C2" s="228"/>
      <c r="D2" s="228"/>
      <c r="E2" s="228"/>
      <c r="F2" s="228"/>
    </row>
    <row r="3" spans="1:6" ht="17.399999999999999" x14ac:dyDescent="0.3">
      <c r="A3" s="229" t="str">
        <f>'S39 DEJ'!A3:F3</f>
        <v>Découverte du Melon Canari</v>
      </c>
      <c r="B3" s="229"/>
      <c r="C3" s="229"/>
      <c r="D3" s="229"/>
      <c r="E3" s="229"/>
      <c r="F3" s="229"/>
    </row>
    <row r="4" spans="1:6" ht="15" thickBot="1" x14ac:dyDescent="0.35"/>
    <row r="5" spans="1:6" ht="17.7" customHeight="1" x14ac:dyDescent="0.3">
      <c r="A5" s="230" t="s">
        <v>3</v>
      </c>
      <c r="B5" s="231"/>
      <c r="C5" s="231"/>
      <c r="D5" s="231"/>
      <c r="E5" s="231"/>
      <c r="F5" s="232"/>
    </row>
    <row r="6" spans="1:6" ht="15" thickBot="1" x14ac:dyDescent="0.35">
      <c r="A6" s="233"/>
      <c r="B6" s="234"/>
      <c r="C6" s="234"/>
      <c r="D6" s="234"/>
      <c r="E6" s="234"/>
      <c r="F6" s="235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41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241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241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241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241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241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36" t="s">
        <v>27</v>
      </c>
      <c r="E19" s="238" t="s">
        <v>28</v>
      </c>
      <c r="F19" s="243" t="s">
        <v>29</v>
      </c>
    </row>
    <row r="20" spans="1:6" x14ac:dyDescent="0.3">
      <c r="A20" s="55"/>
      <c r="B20" s="58" t="s">
        <v>30</v>
      </c>
      <c r="C20" s="56"/>
      <c r="D20" s="237"/>
      <c r="E20" s="238"/>
      <c r="F20" s="243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28" t="s">
        <v>33</v>
      </c>
      <c r="B1" s="228"/>
      <c r="C1" s="228"/>
      <c r="D1" s="228"/>
      <c r="E1" s="228"/>
      <c r="F1" s="228"/>
    </row>
    <row r="2" spans="1:6" ht="24" x14ac:dyDescent="0.3">
      <c r="A2" s="228" t="s">
        <v>113</v>
      </c>
      <c r="B2" s="228"/>
      <c r="C2" s="228"/>
      <c r="D2" s="228"/>
      <c r="E2" s="228"/>
      <c r="F2" s="228"/>
    </row>
    <row r="3" spans="1:6" ht="17.399999999999999" x14ac:dyDescent="0.3">
      <c r="A3" s="229" t="s">
        <v>114</v>
      </c>
      <c r="B3" s="229"/>
      <c r="C3" s="229"/>
      <c r="D3" s="229"/>
      <c r="E3" s="229"/>
      <c r="F3" s="229"/>
    </row>
    <row r="4" spans="1:6" ht="18" thickBot="1" x14ac:dyDescent="0.35">
      <c r="A4" s="229"/>
      <c r="B4" s="229"/>
      <c r="C4" s="229"/>
      <c r="D4" s="229"/>
      <c r="E4" s="229"/>
      <c r="F4" s="229"/>
    </row>
    <row r="5" spans="1:6" ht="17.7" customHeight="1" x14ac:dyDescent="0.3">
      <c r="A5" s="230" t="s">
        <v>3</v>
      </c>
      <c r="B5" s="231"/>
      <c r="C5" s="231"/>
      <c r="D5" s="231"/>
      <c r="E5" s="231"/>
      <c r="F5" s="232"/>
    </row>
    <row r="6" spans="1:6" ht="15" thickBot="1" x14ac:dyDescent="0.35">
      <c r="A6" s="233"/>
      <c r="B6" s="234"/>
      <c r="C6" s="234"/>
      <c r="D6" s="234"/>
      <c r="E6" s="234"/>
      <c r="F6" s="235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42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42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42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42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42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242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42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44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44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44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44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36" t="s">
        <v>27</v>
      </c>
      <c r="E25" s="238" t="s">
        <v>28</v>
      </c>
      <c r="F25" s="243" t="s">
        <v>29</v>
      </c>
    </row>
    <row r="26" spans="1:6" x14ac:dyDescent="0.3">
      <c r="A26" s="55"/>
      <c r="B26" s="58" t="s">
        <v>30</v>
      </c>
      <c r="C26" s="56"/>
      <c r="D26" s="237"/>
      <c r="E26" s="238"/>
      <c r="F26" s="243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28" t="s">
        <v>0</v>
      </c>
      <c r="B1" s="228"/>
      <c r="C1" s="228"/>
      <c r="D1" s="228"/>
      <c r="E1" s="228"/>
      <c r="F1" s="228"/>
    </row>
    <row r="2" spans="1:6" ht="24" x14ac:dyDescent="0.3">
      <c r="A2" s="228" t="str">
        <f>'S40 DEJ'!A2:F2</f>
        <v>Du 28 septembre au 2 octobre 2020</v>
      </c>
      <c r="B2" s="228"/>
      <c r="C2" s="228"/>
      <c r="D2" s="228"/>
      <c r="E2" s="228"/>
      <c r="F2" s="228"/>
    </row>
    <row r="3" spans="1:6" ht="17.399999999999999" x14ac:dyDescent="0.3">
      <c r="A3" s="229" t="str">
        <f>'S40 DEJ'!A3:F3</f>
        <v>Découverte de la Patate Douce</v>
      </c>
      <c r="B3" s="229"/>
      <c r="C3" s="229"/>
      <c r="D3" s="229"/>
      <c r="E3" s="229"/>
      <c r="F3" s="229"/>
    </row>
    <row r="4" spans="1:6" ht="15" thickBot="1" x14ac:dyDescent="0.35"/>
    <row r="5" spans="1:6" ht="17.7" customHeight="1" x14ac:dyDescent="0.3">
      <c r="A5" s="230" t="s">
        <v>3</v>
      </c>
      <c r="B5" s="231"/>
      <c r="C5" s="231"/>
      <c r="D5" s="231"/>
      <c r="E5" s="231"/>
      <c r="F5" s="232"/>
    </row>
    <row r="6" spans="1:6" ht="15" thickBot="1" x14ac:dyDescent="0.35">
      <c r="A6" s="233"/>
      <c r="B6" s="234"/>
      <c r="C6" s="234"/>
      <c r="D6" s="234"/>
      <c r="E6" s="234"/>
      <c r="F6" s="235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41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241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241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241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241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241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36" t="s">
        <v>27</v>
      </c>
      <c r="E19" s="238" t="s">
        <v>28</v>
      </c>
      <c r="F19" s="243" t="s">
        <v>29</v>
      </c>
    </row>
    <row r="20" spans="1:6" x14ac:dyDescent="0.3">
      <c r="A20" s="55"/>
      <c r="B20" s="58" t="s">
        <v>30</v>
      </c>
      <c r="C20" s="56"/>
      <c r="D20" s="237"/>
      <c r="E20" s="238"/>
      <c r="F20" s="243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7"/>
  <sheetViews>
    <sheetView tabSelected="1" topLeftCell="A13" zoomScale="60" zoomScaleNormal="60" zoomScaleSheetLayoutView="50" workbookViewId="0">
      <selection activeCell="I24" sqref="I24"/>
    </sheetView>
  </sheetViews>
  <sheetFormatPr baseColWidth="10" defaultColWidth="11.44140625" defaultRowHeight="14.4" x14ac:dyDescent="0.3"/>
  <cols>
    <col min="1" max="1" width="12.77734375" style="8" customWidth="1"/>
    <col min="2" max="6" width="40.7773437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28" t="s">
        <v>181</v>
      </c>
      <c r="B3" s="228"/>
      <c r="C3" s="228"/>
      <c r="D3" s="228"/>
      <c r="E3" s="228"/>
      <c r="F3" s="228"/>
      <c r="H3" s="94"/>
      <c r="I3" s="94"/>
      <c r="J3" s="94"/>
      <c r="K3" s="94"/>
      <c r="L3" s="94"/>
      <c r="M3" s="94"/>
    </row>
    <row r="4" spans="1:13" ht="34.5" customHeight="1" x14ac:dyDescent="0.3">
      <c r="A4" s="247" t="s">
        <v>182</v>
      </c>
      <c r="B4" s="247"/>
      <c r="C4" s="247"/>
      <c r="D4" s="247"/>
      <c r="E4" s="247"/>
      <c r="F4" s="247"/>
      <c r="H4" s="94"/>
      <c r="I4" s="94"/>
      <c r="J4" s="94"/>
      <c r="K4" s="94"/>
      <c r="L4" s="94"/>
      <c r="M4" s="94"/>
    </row>
    <row r="5" spans="1:13" ht="34.5" customHeight="1" x14ac:dyDescent="0.3">
      <c r="A5" s="248" t="s">
        <v>186</v>
      </c>
      <c r="B5" s="248"/>
      <c r="C5" s="248"/>
      <c r="D5" s="248"/>
      <c r="E5" s="248"/>
      <c r="F5" s="248"/>
      <c r="H5" s="95"/>
      <c r="I5" s="95"/>
      <c r="J5" s="95"/>
      <c r="K5" s="95"/>
      <c r="L5" s="95"/>
      <c r="M5" s="95"/>
    </row>
    <row r="6" spans="1:13" ht="34.049999999999997" customHeight="1" thickBot="1" x14ac:dyDescent="0.35">
      <c r="H6" s="8"/>
    </row>
    <row r="7" spans="1:13" ht="60" customHeight="1" x14ac:dyDescent="0.3">
      <c r="B7" s="178" t="s">
        <v>4</v>
      </c>
      <c r="C7" s="178" t="s">
        <v>5</v>
      </c>
      <c r="D7" s="178" t="s">
        <v>6</v>
      </c>
      <c r="E7" s="178" t="s">
        <v>7</v>
      </c>
      <c r="F7" s="178" t="s">
        <v>8</v>
      </c>
      <c r="H7" s="8"/>
      <c r="J7" s="96"/>
      <c r="K7" s="96"/>
      <c r="L7" s="96"/>
      <c r="M7" s="96"/>
    </row>
    <row r="8" spans="1:13" ht="30" customHeight="1" thickBot="1" x14ac:dyDescent="0.35">
      <c r="B8" s="172"/>
      <c r="C8" s="172"/>
      <c r="D8" s="173"/>
      <c r="E8" s="172"/>
      <c r="F8" s="172"/>
      <c r="H8" s="8"/>
      <c r="J8" s="96"/>
      <c r="K8" s="96"/>
      <c r="L8" s="96"/>
    </row>
    <row r="9" spans="1:13" ht="49.95" customHeight="1" x14ac:dyDescent="0.3">
      <c r="A9" s="242" t="s">
        <v>36</v>
      </c>
      <c r="B9" s="168"/>
      <c r="C9" s="157" t="s">
        <v>190</v>
      </c>
      <c r="D9" s="158" t="s">
        <v>191</v>
      </c>
      <c r="E9" s="157" t="s">
        <v>192</v>
      </c>
      <c r="F9" s="167" t="s">
        <v>193</v>
      </c>
      <c r="H9" s="8"/>
      <c r="J9" s="96"/>
      <c r="K9" s="96"/>
      <c r="L9" s="96"/>
      <c r="M9" s="3"/>
    </row>
    <row r="10" spans="1:13" ht="120" customHeight="1" x14ac:dyDescent="0.3">
      <c r="A10" s="242"/>
      <c r="B10" s="174" t="s">
        <v>206</v>
      </c>
      <c r="C10" s="162" t="s">
        <v>207</v>
      </c>
      <c r="D10" s="171" t="s">
        <v>194</v>
      </c>
      <c r="E10" s="162" t="s">
        <v>208</v>
      </c>
      <c r="F10" s="160" t="s">
        <v>209</v>
      </c>
      <c r="G10" s="98"/>
      <c r="H10" s="8"/>
      <c r="K10" s="96"/>
      <c r="L10" s="96"/>
      <c r="M10" s="3"/>
    </row>
    <row r="11" spans="1:13" ht="30" customHeight="1" x14ac:dyDescent="0.3">
      <c r="A11" s="242"/>
      <c r="B11" s="192" t="s">
        <v>13</v>
      </c>
      <c r="C11" s="193" t="s">
        <v>122</v>
      </c>
      <c r="D11" s="196" t="s">
        <v>107</v>
      </c>
      <c r="E11" s="193" t="s">
        <v>93</v>
      </c>
      <c r="F11" s="195" t="s">
        <v>54</v>
      </c>
      <c r="G11" s="98"/>
      <c r="H11" s="8"/>
      <c r="K11" s="96"/>
      <c r="L11" s="96"/>
      <c r="M11" s="3"/>
    </row>
    <row r="12" spans="1:13" ht="49.95" customHeight="1" thickBot="1" x14ac:dyDescent="0.35">
      <c r="A12" s="242"/>
      <c r="B12" s="170" t="s">
        <v>195</v>
      </c>
      <c r="C12" s="212" t="s">
        <v>196</v>
      </c>
      <c r="D12" s="175" t="s">
        <v>197</v>
      </c>
      <c r="E12" s="212" t="s">
        <v>198</v>
      </c>
      <c r="F12" s="212" t="s">
        <v>199</v>
      </c>
      <c r="H12" s="8"/>
      <c r="J12" s="96"/>
      <c r="L12" s="96"/>
      <c r="M12" s="3"/>
    </row>
    <row r="13" spans="1:13" ht="18.600000000000001" thickBot="1" x14ac:dyDescent="0.4">
      <c r="B13" s="165"/>
      <c r="C13" s="166"/>
      <c r="D13" s="166"/>
      <c r="E13" s="166"/>
      <c r="F13" s="166"/>
      <c r="H13" s="8"/>
      <c r="J13" s="96"/>
      <c r="K13" s="96"/>
      <c r="L13" s="96"/>
      <c r="M13" s="92"/>
    </row>
    <row r="14" spans="1:13" ht="120" customHeight="1" x14ac:dyDescent="0.3">
      <c r="A14" s="98" t="s">
        <v>50</v>
      </c>
      <c r="B14" s="176" t="s">
        <v>206</v>
      </c>
      <c r="C14" s="211" t="s">
        <v>207</v>
      </c>
      <c r="D14" s="158" t="s">
        <v>200</v>
      </c>
      <c r="E14" s="211" t="s">
        <v>208</v>
      </c>
      <c r="F14" s="167" t="s">
        <v>209</v>
      </c>
      <c r="H14" s="8"/>
      <c r="J14" s="96"/>
      <c r="K14" s="96"/>
      <c r="L14" s="96"/>
      <c r="M14" s="3"/>
    </row>
    <row r="15" spans="1:13" ht="30" customHeight="1" x14ac:dyDescent="0.3">
      <c r="A15" s="98"/>
      <c r="B15" s="193" t="s">
        <v>13</v>
      </c>
      <c r="C15" s="193" t="s">
        <v>55</v>
      </c>
      <c r="D15" s="193" t="s">
        <v>107</v>
      </c>
      <c r="E15" s="193" t="s">
        <v>55</v>
      </c>
      <c r="F15" s="193" t="s">
        <v>54</v>
      </c>
      <c r="H15" s="8"/>
      <c r="J15" s="96"/>
      <c r="K15" s="96"/>
      <c r="L15" s="96"/>
      <c r="M15" s="3"/>
    </row>
    <row r="16" spans="1:13" ht="49.95" customHeight="1" thickBot="1" x14ac:dyDescent="0.35">
      <c r="A16" s="98"/>
      <c r="B16" s="170" t="s">
        <v>195</v>
      </c>
      <c r="C16" s="212" t="s">
        <v>196</v>
      </c>
      <c r="D16" s="175" t="s">
        <v>197</v>
      </c>
      <c r="E16" s="212" t="s">
        <v>198</v>
      </c>
      <c r="F16" s="212" t="s">
        <v>199</v>
      </c>
      <c r="H16" s="8"/>
      <c r="J16" s="96"/>
      <c r="K16" s="96"/>
      <c r="L16" s="96"/>
      <c r="M16" s="3"/>
    </row>
    <row r="17" spans="1:13" ht="31.2" customHeight="1" thickBot="1" x14ac:dyDescent="0.4">
      <c r="B17" s="165"/>
      <c r="C17" s="166"/>
      <c r="D17" s="166"/>
      <c r="E17" s="166"/>
      <c r="F17" s="166"/>
      <c r="H17" s="8"/>
      <c r="J17" s="96"/>
      <c r="K17" s="96"/>
      <c r="L17" s="96"/>
      <c r="M17" s="92"/>
    </row>
    <row r="18" spans="1:13" ht="25.95" customHeight="1" x14ac:dyDescent="0.3">
      <c r="A18" s="244" t="s">
        <v>60</v>
      </c>
      <c r="B18" s="168" t="s">
        <v>65</v>
      </c>
      <c r="C18" s="169" t="s">
        <v>210</v>
      </c>
      <c r="D18" s="158" t="s">
        <v>201</v>
      </c>
      <c r="E18" s="169" t="s">
        <v>210</v>
      </c>
      <c r="F18" s="167" t="s">
        <v>202</v>
      </c>
      <c r="H18" s="8"/>
      <c r="J18" s="96"/>
      <c r="K18" s="96"/>
      <c r="L18" s="96"/>
      <c r="M18" s="97"/>
    </row>
    <row r="19" spans="1:13" ht="25.95" customHeight="1" x14ac:dyDescent="0.3">
      <c r="A19" s="244"/>
      <c r="B19" s="177" t="s">
        <v>203</v>
      </c>
      <c r="C19" s="226" t="s">
        <v>284</v>
      </c>
      <c r="D19" s="161" t="s">
        <v>204</v>
      </c>
      <c r="E19" s="226" t="s">
        <v>66</v>
      </c>
      <c r="F19" s="160" t="s">
        <v>133</v>
      </c>
      <c r="H19" s="8"/>
      <c r="J19" s="96"/>
      <c r="K19" s="96"/>
      <c r="L19" s="96"/>
      <c r="M19" s="3"/>
    </row>
    <row r="20" spans="1:13" ht="25.95" customHeight="1" x14ac:dyDescent="0.3">
      <c r="A20" s="244"/>
      <c r="B20" s="177" t="s">
        <v>71</v>
      </c>
      <c r="C20" s="226" t="s">
        <v>72</v>
      </c>
      <c r="D20" s="161" t="s">
        <v>71</v>
      </c>
      <c r="E20" s="226" t="s">
        <v>72</v>
      </c>
      <c r="F20" s="160" t="s">
        <v>71</v>
      </c>
      <c r="H20" s="8"/>
      <c r="J20" s="96"/>
      <c r="K20" s="96"/>
      <c r="L20" s="96"/>
      <c r="M20" s="3"/>
    </row>
    <row r="21" spans="1:13" ht="25.95" customHeight="1" thickBot="1" x14ac:dyDescent="0.35">
      <c r="A21" s="244"/>
      <c r="B21" s="170" t="s">
        <v>195</v>
      </c>
      <c r="C21" s="227" t="s">
        <v>205</v>
      </c>
      <c r="D21" s="175" t="s">
        <v>178</v>
      </c>
      <c r="E21" s="227" t="s">
        <v>159</v>
      </c>
      <c r="F21" s="164" t="s">
        <v>283</v>
      </c>
      <c r="H21" s="8"/>
      <c r="J21" s="96"/>
      <c r="K21" s="96"/>
      <c r="L21" s="96"/>
      <c r="M21" s="3"/>
    </row>
    <row r="22" spans="1:13" ht="30" customHeight="1" thickBot="1" x14ac:dyDescent="0.35">
      <c r="A22"/>
      <c r="B22" s="245" t="s">
        <v>264</v>
      </c>
      <c r="C22" s="246"/>
      <c r="D22" s="246"/>
      <c r="E22" s="246"/>
      <c r="F22" s="246"/>
    </row>
    <row r="23" spans="1:13" ht="25.95" customHeight="1" x14ac:dyDescent="0.3">
      <c r="A23" s="241" t="s">
        <v>270</v>
      </c>
      <c r="B23" s="213" t="s">
        <v>11</v>
      </c>
      <c r="C23" s="213" t="s">
        <v>11</v>
      </c>
      <c r="D23" s="213" t="s">
        <v>11</v>
      </c>
      <c r="E23" s="213" t="s">
        <v>11</v>
      </c>
      <c r="F23" s="213" t="s">
        <v>11</v>
      </c>
    </row>
    <row r="24" spans="1:13" ht="25.95" customHeight="1" x14ac:dyDescent="0.3">
      <c r="A24" s="241"/>
      <c r="B24" s="214" t="s">
        <v>109</v>
      </c>
      <c r="C24" s="194" t="s">
        <v>271</v>
      </c>
      <c r="D24" s="192" t="s">
        <v>13</v>
      </c>
      <c r="E24" s="193" t="s">
        <v>107</v>
      </c>
      <c r="F24" s="214" t="s">
        <v>272</v>
      </c>
    </row>
    <row r="25" spans="1:13" ht="25.95" customHeight="1" thickBot="1" x14ac:dyDescent="0.35">
      <c r="A25" s="241"/>
      <c r="B25" s="198" t="s">
        <v>273</v>
      </c>
      <c r="C25" s="215" t="s">
        <v>267</v>
      </c>
      <c r="D25" s="205" t="s">
        <v>274</v>
      </c>
      <c r="E25" s="215" t="s">
        <v>275</v>
      </c>
      <c r="F25" s="198" t="s">
        <v>276</v>
      </c>
    </row>
    <row r="26" spans="1:13" ht="25.95" customHeight="1" thickBot="1" x14ac:dyDescent="0.4">
      <c r="A26"/>
      <c r="B26" s="165"/>
      <c r="C26" s="165"/>
      <c r="D26" s="165"/>
      <c r="E26" s="165"/>
      <c r="F26" s="165"/>
    </row>
    <row r="27" spans="1:13" ht="25.95" customHeight="1" x14ac:dyDescent="0.3">
      <c r="A27" s="241" t="s">
        <v>277</v>
      </c>
      <c r="B27" s="213" t="s">
        <v>278</v>
      </c>
      <c r="C27" s="213" t="s">
        <v>278</v>
      </c>
      <c r="D27" s="213" t="s">
        <v>278</v>
      </c>
      <c r="E27" s="213" t="s">
        <v>278</v>
      </c>
      <c r="F27" s="213" t="s">
        <v>278</v>
      </c>
    </row>
    <row r="28" spans="1:13" ht="25.95" customHeight="1" thickBot="1" x14ac:dyDescent="0.35">
      <c r="A28" s="241"/>
      <c r="B28" s="215" t="s">
        <v>279</v>
      </c>
      <c r="C28" s="215" t="s">
        <v>271</v>
      </c>
      <c r="D28" s="197" t="s">
        <v>13</v>
      </c>
      <c r="E28" s="198" t="s">
        <v>107</v>
      </c>
      <c r="F28" s="215" t="s">
        <v>13</v>
      </c>
    </row>
    <row r="29" spans="1:13" s="180" customFormat="1" ht="14.4" customHeight="1" x14ac:dyDescent="0.3"/>
    <row r="30" spans="1:13" ht="33" customHeight="1" x14ac:dyDescent="0.3">
      <c r="A30" s="55"/>
      <c r="B30" s="179" t="s">
        <v>134</v>
      </c>
      <c r="C30" s="181" t="s">
        <v>30</v>
      </c>
      <c r="D30" s="182" t="s">
        <v>211</v>
      </c>
      <c r="E30" s="183" t="s">
        <v>212</v>
      </c>
      <c r="F30" s="184" t="s">
        <v>213</v>
      </c>
      <c r="H30" s="8"/>
      <c r="J30" s="96"/>
      <c r="K30" s="96"/>
      <c r="L30" s="96"/>
    </row>
    <row r="31" spans="1:13" x14ac:dyDescent="0.3">
      <c r="A31" s="52"/>
      <c r="B31" s="52" t="s">
        <v>31</v>
      </c>
      <c r="C31" s="52"/>
      <c r="D31" s="52"/>
      <c r="E31" s="52"/>
      <c r="F31" s="52"/>
    </row>
    <row r="32" spans="1:13" x14ac:dyDescent="0.3">
      <c r="A32" s="52"/>
      <c r="B32" s="52" t="s">
        <v>135</v>
      </c>
      <c r="C32" s="52"/>
      <c r="D32" s="52"/>
      <c r="E32" s="52"/>
      <c r="F32" s="52"/>
    </row>
    <row r="33" spans="1:6" ht="18" x14ac:dyDescent="0.3">
      <c r="B33" s="96"/>
      <c r="C33" s="96"/>
      <c r="F33" s="52"/>
    </row>
    <row r="34" spans="1:6" ht="18" x14ac:dyDescent="0.35">
      <c r="B34" s="179"/>
      <c r="D34" s="93"/>
      <c r="E34" s="93"/>
      <c r="F34" s="93"/>
    </row>
    <row r="35" spans="1:6" ht="18" x14ac:dyDescent="0.35">
      <c r="A35" s="98"/>
      <c r="B35" s="3"/>
      <c r="C35" s="3"/>
      <c r="D35" s="93"/>
      <c r="E35" s="93"/>
      <c r="F35" s="93"/>
    </row>
    <row r="36" spans="1:6" ht="18" x14ac:dyDescent="0.35">
      <c r="A36" s="98"/>
      <c r="B36" s="3"/>
      <c r="C36" s="3"/>
      <c r="D36" s="7"/>
      <c r="E36" s="7"/>
      <c r="F36" s="7"/>
    </row>
    <row r="37" spans="1:6" ht="18" x14ac:dyDescent="0.3">
      <c r="A37" s="98"/>
      <c r="B37" s="10"/>
      <c r="C37" s="58"/>
      <c r="D37" s="96"/>
      <c r="E37" s="96"/>
      <c r="F37" s="96"/>
    </row>
    <row r="38" spans="1:6" x14ac:dyDescent="0.3">
      <c r="A38" s="98"/>
      <c r="B38" s="3"/>
      <c r="C38" s="10"/>
    </row>
    <row r="39" spans="1:6" x14ac:dyDescent="0.3">
      <c r="B39" s="92"/>
      <c r="C39" s="92"/>
      <c r="D39" s="3"/>
      <c r="E39" s="3"/>
      <c r="F39" s="3"/>
    </row>
    <row r="40" spans="1:6" x14ac:dyDescent="0.3">
      <c r="A40" s="98"/>
      <c r="B40" s="3"/>
      <c r="C40" s="3"/>
      <c r="D40" s="3"/>
      <c r="E40" s="3"/>
      <c r="F40" s="3"/>
    </row>
    <row r="41" spans="1:6" x14ac:dyDescent="0.3">
      <c r="A41" s="98"/>
      <c r="B41" s="10"/>
      <c r="C41" s="10"/>
      <c r="D41" s="10"/>
      <c r="E41" s="10"/>
      <c r="F41" s="10"/>
    </row>
    <row r="42" spans="1:6" x14ac:dyDescent="0.3">
      <c r="A42" s="98"/>
      <c r="B42" s="3"/>
      <c r="C42" s="3"/>
      <c r="D42" s="3"/>
      <c r="E42" s="10"/>
      <c r="F42" s="3"/>
    </row>
    <row r="43" spans="1:6" x14ac:dyDescent="0.3">
      <c r="B43" s="92"/>
      <c r="C43" s="92"/>
      <c r="D43" s="92"/>
      <c r="E43" s="92"/>
      <c r="F43" s="92"/>
    </row>
    <row r="44" spans="1:6" x14ac:dyDescent="0.3">
      <c r="A44" s="98"/>
      <c r="B44" s="97"/>
      <c r="C44" s="3"/>
      <c r="D44" s="3"/>
      <c r="E44" s="3"/>
      <c r="F44" s="3"/>
    </row>
    <row r="45" spans="1:6" x14ac:dyDescent="0.3">
      <c r="A45" s="98"/>
      <c r="B45" s="3"/>
      <c r="C45" s="3"/>
      <c r="D45" s="10"/>
      <c r="E45" s="10"/>
      <c r="F45" s="10"/>
    </row>
    <row r="46" spans="1:6" x14ac:dyDescent="0.3">
      <c r="A46" s="98"/>
      <c r="B46" s="3"/>
      <c r="C46" s="3"/>
      <c r="D46" s="3"/>
      <c r="E46" s="3"/>
      <c r="F46" s="3"/>
    </row>
    <row r="47" spans="1:6" x14ac:dyDescent="0.3">
      <c r="A47" s="98"/>
      <c r="B47" s="3"/>
      <c r="C47" s="3"/>
      <c r="D47" s="92"/>
      <c r="E47" s="92"/>
      <c r="F47" s="92"/>
    </row>
    <row r="48" spans="1:6" x14ac:dyDescent="0.3">
      <c r="D48" s="3"/>
      <c r="E48" s="3"/>
      <c r="F48" s="97"/>
    </row>
    <row r="49" spans="1:6" x14ac:dyDescent="0.3">
      <c r="A49" s="52"/>
      <c r="B49" s="52"/>
      <c r="C49" s="52"/>
      <c r="D49" s="3"/>
      <c r="E49" s="3"/>
      <c r="F49" s="3"/>
    </row>
    <row r="50" spans="1:6" x14ac:dyDescent="0.3">
      <c r="A50" s="53"/>
      <c r="B50" s="91"/>
      <c r="C50" s="54"/>
      <c r="D50" s="3"/>
      <c r="E50" s="3"/>
      <c r="F50" s="3"/>
    </row>
    <row r="51" spans="1:6" x14ac:dyDescent="0.3">
      <c r="A51" s="55"/>
      <c r="B51" s="58"/>
      <c r="C51" s="56"/>
      <c r="D51" s="3"/>
      <c r="E51" s="3"/>
      <c r="F51" s="3"/>
    </row>
    <row r="52" spans="1:6" x14ac:dyDescent="0.3">
      <c r="A52" s="52"/>
      <c r="B52" s="52"/>
      <c r="C52" s="52"/>
    </row>
    <row r="53" spans="1:6" x14ac:dyDescent="0.3">
      <c r="A53" s="52"/>
      <c r="B53" s="52"/>
      <c r="C53" s="52"/>
      <c r="D53" s="52"/>
      <c r="E53" s="52"/>
      <c r="F53" s="52"/>
    </row>
    <row r="54" spans="1:6" x14ac:dyDescent="0.3">
      <c r="D54" s="99"/>
      <c r="E54" s="101"/>
      <c r="F54" s="99"/>
    </row>
    <row r="55" spans="1:6" x14ac:dyDescent="0.3">
      <c r="D55" s="100"/>
      <c r="E55" s="101"/>
      <c r="F55" s="100"/>
    </row>
    <row r="56" spans="1:6" x14ac:dyDescent="0.3">
      <c r="D56" s="52"/>
      <c r="E56" s="52"/>
      <c r="F56" s="52"/>
    </row>
    <row r="57" spans="1:6" x14ac:dyDescent="0.3">
      <c r="D57" s="52"/>
      <c r="E57" s="52"/>
      <c r="F57" s="52"/>
    </row>
  </sheetData>
  <mergeCells count="8">
    <mergeCell ref="A23:A25"/>
    <mergeCell ref="A27:A28"/>
    <mergeCell ref="B22:F22"/>
    <mergeCell ref="A9:A12"/>
    <mergeCell ref="A3:F3"/>
    <mergeCell ref="A4:F4"/>
    <mergeCell ref="A5:F5"/>
    <mergeCell ref="A18:A21"/>
  </mergeCells>
  <printOptions horizontalCentered="1" verticalCentered="1"/>
  <pageMargins left="0" right="0" top="0" bottom="0" header="0" footer="0"/>
  <pageSetup paperSize="9" scale="4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3"/>
  <sheetViews>
    <sheetView tabSelected="1" view="pageBreakPreview" topLeftCell="A13" zoomScale="60" zoomScaleNormal="80" workbookViewId="0">
      <selection activeCell="I24" sqref="I24"/>
    </sheetView>
  </sheetViews>
  <sheetFormatPr baseColWidth="10" defaultColWidth="11.44140625" defaultRowHeight="14.4" x14ac:dyDescent="0.3"/>
  <cols>
    <col min="1" max="1" width="12.77734375" style="8" customWidth="1"/>
    <col min="2" max="6" width="40.7773437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28" t="s">
        <v>181</v>
      </c>
      <c r="B3" s="228"/>
      <c r="C3" s="228"/>
      <c r="D3" s="228"/>
      <c r="E3" s="228"/>
      <c r="F3" s="228"/>
      <c r="H3" s="94"/>
      <c r="I3" s="94"/>
      <c r="J3" s="94"/>
      <c r="K3" s="94"/>
      <c r="L3" s="94"/>
      <c r="M3" s="94"/>
    </row>
    <row r="4" spans="1:13" ht="34.5" customHeight="1" x14ac:dyDescent="0.3">
      <c r="A4" s="247" t="s">
        <v>183</v>
      </c>
      <c r="B4" s="247"/>
      <c r="C4" s="247"/>
      <c r="D4" s="247"/>
      <c r="E4" s="247"/>
      <c r="F4" s="247"/>
      <c r="H4" s="94"/>
      <c r="I4" s="94"/>
      <c r="J4" s="94"/>
      <c r="K4" s="94"/>
      <c r="L4" s="94"/>
      <c r="M4" s="94"/>
    </row>
    <row r="5" spans="1:13" ht="34.5" customHeight="1" x14ac:dyDescent="0.3">
      <c r="A5" s="248" t="s">
        <v>187</v>
      </c>
      <c r="B5" s="248"/>
      <c r="C5" s="248"/>
      <c r="D5" s="248"/>
      <c r="E5" s="248"/>
      <c r="F5" s="248"/>
      <c r="H5" s="95"/>
      <c r="I5" s="95"/>
      <c r="J5" s="95"/>
      <c r="K5" s="95"/>
      <c r="L5" s="95"/>
      <c r="M5" s="95"/>
    </row>
    <row r="6" spans="1:13" s="7" customFormat="1" ht="34.049999999999997" customHeight="1" thickBot="1" x14ac:dyDescent="0.4"/>
    <row r="7" spans="1:13" ht="60" customHeight="1" thickBot="1" x14ac:dyDescent="0.35">
      <c r="B7" s="186" t="s">
        <v>4</v>
      </c>
      <c r="C7" s="186" t="s">
        <v>5</v>
      </c>
      <c r="D7" s="186" t="s">
        <v>6</v>
      </c>
      <c r="E7" s="186" t="s">
        <v>7</v>
      </c>
      <c r="F7" s="186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85"/>
      <c r="E8" s="154"/>
      <c r="H8" s="8"/>
      <c r="J8" s="96"/>
      <c r="K8" s="96"/>
      <c r="L8" s="96"/>
    </row>
    <row r="9" spans="1:13" ht="49.95" customHeight="1" x14ac:dyDescent="0.3">
      <c r="A9" s="242" t="s">
        <v>36</v>
      </c>
      <c r="B9" s="187"/>
      <c r="C9" s="249" t="s">
        <v>214</v>
      </c>
      <c r="D9" s="157" t="s">
        <v>215</v>
      </c>
      <c r="E9" s="188"/>
      <c r="F9" s="157" t="s">
        <v>216</v>
      </c>
      <c r="H9" s="8"/>
      <c r="J9" s="96"/>
      <c r="K9" s="96"/>
      <c r="L9" s="96"/>
      <c r="M9" s="3"/>
    </row>
    <row r="10" spans="1:13" ht="120" customHeight="1" x14ac:dyDescent="0.3">
      <c r="A10" s="242"/>
      <c r="B10" s="162" t="s">
        <v>222</v>
      </c>
      <c r="C10" s="250"/>
      <c r="D10" s="162" t="s">
        <v>223</v>
      </c>
      <c r="E10" s="160" t="s">
        <v>224</v>
      </c>
      <c r="F10" s="160" t="s">
        <v>225</v>
      </c>
      <c r="H10" s="8"/>
      <c r="K10" s="96"/>
      <c r="L10" s="96"/>
      <c r="M10" s="3"/>
    </row>
    <row r="11" spans="1:13" ht="30" customHeight="1" x14ac:dyDescent="0.3">
      <c r="A11" s="242"/>
      <c r="B11" s="193" t="s">
        <v>107</v>
      </c>
      <c r="C11" s="250"/>
      <c r="D11" s="193" t="s">
        <v>108</v>
      </c>
      <c r="E11" s="193" t="s">
        <v>266</v>
      </c>
      <c r="F11" s="195" t="s">
        <v>13</v>
      </c>
      <c r="H11" s="8"/>
      <c r="K11" s="96"/>
      <c r="L11" s="96"/>
      <c r="M11" s="3"/>
    </row>
    <row r="12" spans="1:13" ht="49.95" customHeight="1" thickBot="1" x14ac:dyDescent="0.35">
      <c r="A12" s="242"/>
      <c r="B12" s="212" t="s">
        <v>180</v>
      </c>
      <c r="C12" s="250"/>
      <c r="D12" s="212" t="s">
        <v>217</v>
      </c>
      <c r="E12" s="163" t="s">
        <v>218</v>
      </c>
      <c r="F12" s="163" t="s">
        <v>219</v>
      </c>
      <c r="H12" s="8"/>
      <c r="J12" s="96"/>
      <c r="K12" s="96"/>
      <c r="L12" s="96"/>
      <c r="M12" s="10"/>
    </row>
    <row r="13" spans="1:13" ht="18.600000000000001" thickBot="1" x14ac:dyDescent="0.4">
      <c r="B13" s="165"/>
      <c r="C13" s="250"/>
      <c r="D13" s="165"/>
      <c r="E13" s="165"/>
      <c r="F13" s="165"/>
      <c r="H13" s="8"/>
      <c r="J13" s="96"/>
      <c r="K13" s="96"/>
      <c r="L13" s="96"/>
      <c r="M13" s="92"/>
    </row>
    <row r="14" spans="1:13" ht="120" customHeight="1" x14ac:dyDescent="0.3">
      <c r="A14" s="242" t="s">
        <v>50</v>
      </c>
      <c r="B14" s="225" t="s">
        <v>222</v>
      </c>
      <c r="C14" s="250"/>
      <c r="D14" s="225" t="s">
        <v>223</v>
      </c>
      <c r="E14" s="225" t="s">
        <v>224</v>
      </c>
      <c r="F14" s="225" t="s">
        <v>226</v>
      </c>
      <c r="H14" s="8"/>
      <c r="J14" s="96"/>
      <c r="K14" s="96"/>
      <c r="L14" s="96"/>
      <c r="M14" s="3"/>
    </row>
    <row r="15" spans="1:13" ht="30" customHeight="1" x14ac:dyDescent="0.3">
      <c r="A15" s="242"/>
      <c r="B15" s="193" t="s">
        <v>265</v>
      </c>
      <c r="C15" s="250"/>
      <c r="D15" s="193" t="s">
        <v>108</v>
      </c>
      <c r="E15" s="193" t="s">
        <v>13</v>
      </c>
      <c r="F15" s="193" t="s">
        <v>13</v>
      </c>
      <c r="H15" s="8"/>
      <c r="J15" s="96"/>
      <c r="K15" s="96"/>
      <c r="L15" s="96"/>
      <c r="M15" s="3"/>
    </row>
    <row r="16" spans="1:13" ht="49.95" customHeight="1" thickBot="1" x14ac:dyDescent="0.35">
      <c r="A16" s="242"/>
      <c r="B16" s="227" t="s">
        <v>180</v>
      </c>
      <c r="C16" s="250"/>
      <c r="D16" s="227" t="s">
        <v>217</v>
      </c>
      <c r="E16" s="227" t="s">
        <v>218</v>
      </c>
      <c r="F16" s="227" t="s">
        <v>219</v>
      </c>
      <c r="H16" s="8"/>
      <c r="J16" s="96"/>
      <c r="K16" s="96"/>
      <c r="L16" s="96"/>
      <c r="M16" s="3"/>
    </row>
    <row r="17" spans="1:13" ht="18.600000000000001" thickBot="1" x14ac:dyDescent="0.4">
      <c r="B17" s="165"/>
      <c r="C17" s="250"/>
      <c r="D17" s="165"/>
      <c r="E17" s="165"/>
      <c r="F17" s="165"/>
      <c r="H17" s="8"/>
      <c r="J17" s="96"/>
      <c r="K17" s="96"/>
      <c r="L17" s="96"/>
      <c r="M17" s="92"/>
    </row>
    <row r="18" spans="1:13" ht="25.95" customHeight="1" x14ac:dyDescent="0.3">
      <c r="A18" s="244" t="s">
        <v>60</v>
      </c>
      <c r="B18" s="258" t="s">
        <v>210</v>
      </c>
      <c r="C18" s="250"/>
      <c r="D18" s="167" t="s">
        <v>65</v>
      </c>
      <c r="E18" s="225" t="s">
        <v>220</v>
      </c>
      <c r="F18" s="167" t="s">
        <v>137</v>
      </c>
      <c r="H18" s="8"/>
      <c r="J18" s="96"/>
      <c r="K18" s="96"/>
      <c r="L18" s="96"/>
      <c r="M18" s="97"/>
    </row>
    <row r="19" spans="1:13" ht="25.95" customHeight="1" x14ac:dyDescent="0.3">
      <c r="A19" s="244"/>
      <c r="B19" s="177" t="s">
        <v>101</v>
      </c>
      <c r="C19" s="250"/>
      <c r="D19" s="160" t="s">
        <v>203</v>
      </c>
      <c r="E19" s="226" t="s">
        <v>133</v>
      </c>
      <c r="F19" s="160" t="s">
        <v>70</v>
      </c>
      <c r="H19" s="8"/>
      <c r="J19" s="96"/>
      <c r="K19" s="96"/>
      <c r="L19" s="96"/>
      <c r="M19" s="3"/>
    </row>
    <row r="20" spans="1:13" ht="25.95" customHeight="1" x14ac:dyDescent="0.3">
      <c r="A20" s="244"/>
      <c r="B20" s="177" t="s">
        <v>72</v>
      </c>
      <c r="C20" s="250"/>
      <c r="D20" s="160" t="s">
        <v>72</v>
      </c>
      <c r="E20" s="226" t="s">
        <v>71</v>
      </c>
      <c r="F20" s="160" t="s">
        <v>72</v>
      </c>
      <c r="H20" s="8"/>
      <c r="J20" s="96"/>
      <c r="K20" s="96"/>
      <c r="L20" s="96"/>
      <c r="M20" s="3"/>
    </row>
    <row r="21" spans="1:13" ht="25.95" customHeight="1" thickBot="1" x14ac:dyDescent="0.35">
      <c r="A21" s="244"/>
      <c r="B21" s="170" t="s">
        <v>180</v>
      </c>
      <c r="C21" s="251"/>
      <c r="D21" s="164" t="s">
        <v>205</v>
      </c>
      <c r="E21" s="227" t="s">
        <v>218</v>
      </c>
      <c r="F21" s="164" t="s">
        <v>221</v>
      </c>
      <c r="H21" s="8"/>
      <c r="J21" s="96"/>
      <c r="K21" s="96"/>
      <c r="L21" s="96"/>
      <c r="M21" s="3"/>
    </row>
    <row r="22" spans="1:13" s="202" customFormat="1" ht="30" customHeight="1" thickBot="1" x14ac:dyDescent="0.35">
      <c r="B22" s="245" t="s">
        <v>264</v>
      </c>
      <c r="C22" s="252"/>
      <c r="D22" s="252"/>
      <c r="E22" s="252"/>
      <c r="F22" s="252"/>
    </row>
    <row r="23" spans="1:13" ht="25.95" customHeight="1" x14ac:dyDescent="0.3">
      <c r="A23" s="241" t="s">
        <v>270</v>
      </c>
      <c r="B23" s="213" t="s">
        <v>11</v>
      </c>
      <c r="C23" s="249" t="s">
        <v>214</v>
      </c>
      <c r="D23" s="216" t="s">
        <v>11</v>
      </c>
      <c r="E23" s="213" t="s">
        <v>11</v>
      </c>
      <c r="F23" s="217" t="s">
        <v>11</v>
      </c>
    </row>
    <row r="24" spans="1:13" ht="25.95" customHeight="1" x14ac:dyDescent="0.3">
      <c r="A24" s="241"/>
      <c r="B24" s="214" t="s">
        <v>13</v>
      </c>
      <c r="C24" s="250"/>
      <c r="D24" s="218" t="s">
        <v>82</v>
      </c>
      <c r="E24" s="214" t="s">
        <v>263</v>
      </c>
      <c r="F24" s="219" t="s">
        <v>13</v>
      </c>
    </row>
    <row r="25" spans="1:13" ht="25.95" customHeight="1" thickBot="1" x14ac:dyDescent="0.35">
      <c r="A25" s="241"/>
      <c r="B25" s="209" t="s">
        <v>274</v>
      </c>
      <c r="C25" s="250"/>
      <c r="D25" s="220" t="s">
        <v>275</v>
      </c>
      <c r="E25" s="198" t="s">
        <v>276</v>
      </c>
      <c r="F25" s="200" t="s">
        <v>273</v>
      </c>
    </row>
    <row r="26" spans="1:13" ht="25.95" customHeight="1" thickBot="1" x14ac:dyDescent="0.4">
      <c r="A26"/>
      <c r="B26" s="165"/>
      <c r="C26" s="250"/>
      <c r="D26" s="165"/>
      <c r="E26" s="165"/>
      <c r="F26" s="194"/>
    </row>
    <row r="27" spans="1:13" ht="25.95" customHeight="1" x14ac:dyDescent="0.3">
      <c r="A27" s="241" t="s">
        <v>277</v>
      </c>
      <c r="B27" s="213" t="s">
        <v>278</v>
      </c>
      <c r="C27" s="250"/>
      <c r="D27" s="216" t="s">
        <v>278</v>
      </c>
      <c r="E27" s="213" t="s">
        <v>278</v>
      </c>
      <c r="F27" s="217" t="s">
        <v>278</v>
      </c>
    </row>
    <row r="28" spans="1:13" ht="25.95" customHeight="1" thickBot="1" x14ac:dyDescent="0.35">
      <c r="A28" s="241"/>
      <c r="B28" s="215" t="s">
        <v>13</v>
      </c>
      <c r="C28" s="251"/>
      <c r="D28" s="220" t="s">
        <v>82</v>
      </c>
      <c r="E28" s="215" t="s">
        <v>82</v>
      </c>
      <c r="F28" s="221" t="s">
        <v>13</v>
      </c>
    </row>
    <row r="29" spans="1:13" ht="16.2" customHeight="1" x14ac:dyDescent="0.3">
      <c r="A29" s="53"/>
      <c r="B29" s="161"/>
      <c r="C29" s="201"/>
      <c r="D29" s="161"/>
      <c r="E29" s="161"/>
      <c r="F29" s="161"/>
      <c r="H29" s="8"/>
      <c r="J29" s="96"/>
      <c r="K29" s="96"/>
      <c r="L29" s="96"/>
    </row>
    <row r="30" spans="1:13" ht="8.25" customHeight="1" x14ac:dyDescent="0.3">
      <c r="A30" s="52"/>
      <c r="B30" s="52"/>
      <c r="C30" s="52"/>
      <c r="D30" s="52"/>
      <c r="E30" s="52"/>
      <c r="F30" s="52"/>
      <c r="H30" s="8"/>
      <c r="J30" s="96"/>
      <c r="K30" s="96"/>
      <c r="L30" s="96"/>
      <c r="M30" s="52"/>
    </row>
    <row r="31" spans="1:13" ht="33" customHeight="1" x14ac:dyDescent="0.3">
      <c r="A31" s="55"/>
      <c r="B31" s="179" t="s">
        <v>134</v>
      </c>
      <c r="C31" s="181" t="s">
        <v>30</v>
      </c>
      <c r="D31" s="182" t="s">
        <v>211</v>
      </c>
      <c r="E31" s="183" t="s">
        <v>212</v>
      </c>
      <c r="F31" s="184" t="s">
        <v>213</v>
      </c>
      <c r="H31" s="8"/>
      <c r="J31" s="96"/>
      <c r="K31" s="96"/>
      <c r="L31" s="96"/>
    </row>
    <row r="32" spans="1:13" x14ac:dyDescent="0.3">
      <c r="A32" s="52"/>
      <c r="B32" s="52" t="s">
        <v>31</v>
      </c>
      <c r="C32" s="52"/>
      <c r="D32" s="52"/>
      <c r="E32" s="52"/>
      <c r="F32" s="52"/>
      <c r="H32" s="52"/>
      <c r="J32" s="52"/>
      <c r="K32" s="52"/>
      <c r="L32" s="52"/>
      <c r="M32" s="52"/>
    </row>
    <row r="33" spans="1:13" x14ac:dyDescent="0.3">
      <c r="A33" s="52"/>
      <c r="B33" s="52" t="s">
        <v>135</v>
      </c>
      <c r="C33" s="52"/>
      <c r="D33" s="52"/>
      <c r="E33" s="52"/>
      <c r="F33" s="52"/>
      <c r="H33" s="52"/>
      <c r="J33" s="52"/>
      <c r="K33" s="52"/>
      <c r="L33" s="52"/>
      <c r="M33" s="52"/>
    </row>
  </sheetData>
  <mergeCells count="11">
    <mergeCell ref="B22:F22"/>
    <mergeCell ref="A23:A25"/>
    <mergeCell ref="A27:A28"/>
    <mergeCell ref="C23:C28"/>
    <mergeCell ref="A18:A21"/>
    <mergeCell ref="A3:F3"/>
    <mergeCell ref="A4:F4"/>
    <mergeCell ref="A5:F5"/>
    <mergeCell ref="C9:C21"/>
    <mergeCell ref="A9:A12"/>
    <mergeCell ref="A14:A16"/>
  </mergeCells>
  <printOptions horizontalCentered="1" verticalCentered="1"/>
  <pageMargins left="0" right="0" top="0" bottom="0" header="0" footer="0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S45-DEJ</vt:lpstr>
      <vt:lpstr>S46-DEJ</vt:lpstr>
      <vt:lpstr>S47-DEJ</vt:lpstr>
      <vt:lpstr>S37 DEJ</vt:lpstr>
      <vt:lpstr>S48-DEJ</vt:lpstr>
      <vt:lpstr>Allergènes</vt:lpstr>
      <vt:lpstr>Allergènes!Impression_des_titres</vt:lpstr>
      <vt:lpstr>Allergènes!Zone_d_impression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  <vt:lpstr>'S45-DEJ'!Zone_d_impression</vt:lpstr>
      <vt:lpstr>'S46-DEJ'!Zone_d_impression</vt:lpstr>
      <vt:lpstr>'S47-DEJ'!Zone_d_impression</vt:lpstr>
      <vt:lpstr>'S48-DEJ'!Zone_d_impression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cp:lastPrinted>2025-10-21T16:26:13Z</cp:lastPrinted>
  <dcterms:created xsi:type="dcterms:W3CDTF">2020-08-14T10:54:13Z</dcterms:created>
  <dcterms:modified xsi:type="dcterms:W3CDTF">2025-10-21T16:27:28Z</dcterms:modified>
  <cp:category/>
  <cp:contentStatus/>
</cp:coreProperties>
</file>